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35" yWindow="180" windowWidth="12675" windowHeight="10995" tabRatio="713"/>
  </bookViews>
  <sheets>
    <sheet name="Хоз-ва лидеры" sheetId="1" r:id="rId1"/>
    <sheet name="крупные производители молока" sheetId="5" r:id="rId2"/>
    <sheet name="операторы" sheetId="2" r:id="rId3"/>
    <sheet name="производство товарного молока" sheetId="6" r:id="rId4"/>
  </sheets>
  <definedNames>
    <definedName name="_xlnm._FilterDatabase" localSheetId="1" hidden="1">'крупные производители молока'!$A$2:$I$81</definedName>
    <definedName name="_xlnm._FilterDatabase" localSheetId="2" hidden="1">операторы!$A$2:$H$2</definedName>
    <definedName name="_xlnm._FilterDatabase" localSheetId="3" hidden="1">'производство товарного молока'!$A$1:$D$1</definedName>
    <definedName name="_xlnm._FilterDatabase" localSheetId="0" hidden="1">'Хоз-ва лидеры'!$A$2:$H$76</definedName>
  </definedNames>
  <calcPr calcId="145621"/>
</workbook>
</file>

<file path=xl/calcChain.xml><?xml version="1.0" encoding="utf-8"?>
<calcChain xmlns="http://schemas.openxmlformats.org/spreadsheetml/2006/main">
  <c r="H3" i="1" l="1"/>
  <c r="H7" i="1" l="1"/>
  <c r="H92" i="1"/>
  <c r="H55" i="1"/>
  <c r="H24" i="1" l="1"/>
  <c r="H6" i="1"/>
  <c r="H65" i="1"/>
  <c r="H8" i="1"/>
  <c r="H21" i="1"/>
  <c r="H4" i="1"/>
  <c r="H11" i="1"/>
  <c r="H17" i="1"/>
  <c r="H25" i="1"/>
  <c r="H46" i="1"/>
  <c r="H31" i="1" l="1"/>
  <c r="H29" i="1"/>
  <c r="H37" i="1"/>
  <c r="H113" i="1"/>
  <c r="H117" i="1"/>
  <c r="H28" i="1"/>
  <c r="H47" i="1"/>
  <c r="H70" i="1"/>
  <c r="H79" i="1"/>
  <c r="H103" i="1"/>
  <c r="H120" i="1"/>
  <c r="H14" i="1"/>
  <c r="H110" i="1"/>
  <c r="H109" i="1"/>
  <c r="H12" i="1"/>
  <c r="H91" i="1"/>
  <c r="H74" i="1"/>
  <c r="H112" i="1"/>
  <c r="H121" i="1"/>
  <c r="H118" i="1"/>
  <c r="H108" i="1"/>
  <c r="H22" i="1"/>
  <c r="H48" i="1"/>
  <c r="H95" i="1"/>
  <c r="H13" i="1"/>
  <c r="H30" i="1"/>
  <c r="H58" i="1"/>
  <c r="H68" i="1"/>
  <c r="H100" i="1"/>
  <c r="H115" i="1"/>
  <c r="H54" i="1"/>
  <c r="H64" i="1"/>
  <c r="H96" i="1"/>
  <c r="H35" i="1"/>
  <c r="H98" i="1"/>
  <c r="H72" i="1"/>
  <c r="H85" i="1"/>
  <c r="H93" i="1"/>
  <c r="H15" i="1"/>
  <c r="H111" i="1"/>
  <c r="H116" i="1"/>
  <c r="H82" i="1"/>
  <c r="H97" i="1"/>
  <c r="H75" i="1"/>
  <c r="H102" i="1"/>
  <c r="H66" i="1"/>
  <c r="H73" i="1"/>
  <c r="H81" i="1"/>
  <c r="H20" i="1"/>
  <c r="H49" i="1"/>
  <c r="H69" i="1"/>
  <c r="H9" i="1"/>
  <c r="H53" i="1"/>
  <c r="H56" i="1"/>
  <c r="H80" i="1"/>
  <c r="H87" i="1"/>
  <c r="H90" i="1"/>
  <c r="H114" i="1"/>
  <c r="H41" i="1"/>
  <c r="H99" i="1"/>
  <c r="H62" i="1"/>
  <c r="H43" i="1"/>
  <c r="H57" i="1"/>
  <c r="H78" i="1"/>
  <c r="H101" i="1"/>
  <c r="H104" i="1"/>
  <c r="H59" i="1"/>
  <c r="H89" i="1"/>
  <c r="H76" i="1"/>
  <c r="H67" i="1"/>
  <c r="H45" i="1"/>
  <c r="H39" i="1"/>
  <c r="H61" i="1"/>
  <c r="H106" i="1"/>
  <c r="H18" i="1"/>
  <c r="H71" i="1"/>
  <c r="H86" i="1"/>
  <c r="H84" i="1"/>
  <c r="H23" i="1"/>
  <c r="H60" i="1"/>
  <c r="H77" i="1"/>
  <c r="H83" i="1"/>
  <c r="H51" i="1"/>
  <c r="H19" i="1"/>
  <c r="H36" i="1"/>
  <c r="H26" i="1"/>
  <c r="H38" i="1"/>
  <c r="H27" i="1"/>
  <c r="H119" i="1"/>
  <c r="H88" i="1"/>
  <c r="H107" i="1"/>
  <c r="H105" i="1"/>
  <c r="H94" i="1"/>
  <c r="H52" i="1"/>
  <c r="H63" i="1"/>
  <c r="H33" i="1"/>
  <c r="H40" i="1"/>
  <c r="H34" i="1"/>
  <c r="H44" i="1"/>
  <c r="H5" i="1"/>
  <c r="H16" i="1"/>
  <c r="H32" i="1"/>
  <c r="H42" i="1"/>
  <c r="H50" i="1"/>
  <c r="H10" i="1"/>
  <c r="J4" i="5" l="1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3" i="5"/>
</calcChain>
</file>

<file path=xl/sharedStrings.xml><?xml version="1.0" encoding="utf-8"?>
<sst xmlns="http://schemas.openxmlformats.org/spreadsheetml/2006/main" count="904" uniqueCount="364">
  <si>
    <t>Хозяйство</t>
  </si>
  <si>
    <t>Валовый надой т.</t>
  </si>
  <si>
    <t>Средний надой на корову, кг</t>
  </si>
  <si>
    <t>Район</t>
  </si>
  <si>
    <t>Ф.И.О.</t>
  </si>
  <si>
    <t>Численность коров в группе, гол.</t>
  </si>
  <si>
    <t>Валовый надой по группе т.</t>
  </si>
  <si>
    <t>Средний надой на 1 корову по группе, кг</t>
  </si>
  <si>
    <t>ООО «Победа»</t>
  </si>
  <si>
    <t>№ п/п</t>
  </si>
  <si>
    <t>Дуванский</t>
  </si>
  <si>
    <t>валовый за пред. мес.</t>
  </si>
  <si>
    <t>Миякинский</t>
  </si>
  <si>
    <t>Янаульский</t>
  </si>
  <si>
    <t>Татышлинский</t>
  </si>
  <si>
    <t>Уфимский</t>
  </si>
  <si>
    <t>Чекмагушевский</t>
  </si>
  <si>
    <t>Бакалинский</t>
  </si>
  <si>
    <t>Туймазинский</t>
  </si>
  <si>
    <t>Бижбулякский</t>
  </si>
  <si>
    <t>Белебеевский</t>
  </si>
  <si>
    <t>Илишевский</t>
  </si>
  <si>
    <t>Аургазинский</t>
  </si>
  <si>
    <t>Мелеузовский</t>
  </si>
  <si>
    <t>Стерлитамакский</t>
  </si>
  <si>
    <t>Дюртюлинский</t>
  </si>
  <si>
    <t>Районы</t>
  </si>
  <si>
    <t>место</t>
  </si>
  <si>
    <t>ООО Миранда</t>
  </si>
  <si>
    <t>ООО Чулпан</t>
  </si>
  <si>
    <t>СПК Малиновка</t>
  </si>
  <si>
    <t>ООО СП «Колос»</t>
  </si>
  <si>
    <t>ООО СХП им. Ленина</t>
  </si>
  <si>
    <t>СПК Амирова</t>
  </si>
  <si>
    <t>ООО Руссал</t>
  </si>
  <si>
    <t>ООО Зенит</t>
  </si>
  <si>
    <t>Зианчуринский</t>
  </si>
  <si>
    <t>Поголовье молочных коров, гол.</t>
  </si>
  <si>
    <t>№</t>
  </si>
  <si>
    <t>Стерлибашевский</t>
  </si>
  <si>
    <t>Кигинский</t>
  </si>
  <si>
    <t>ООО ФХ «Артакульское»</t>
  </si>
  <si>
    <t>ООО «Нур+Р»</t>
  </si>
  <si>
    <t>Караидельский</t>
  </si>
  <si>
    <t>СПК "Нива"</t>
  </si>
  <si>
    <t>СПК "Ильсегул"</t>
  </si>
  <si>
    <t>СПК "Урал"</t>
  </si>
  <si>
    <t>ООО "Маяк"</t>
  </si>
  <si>
    <t>СПК.им. Кирова</t>
  </si>
  <si>
    <t>СПК. Марс</t>
  </si>
  <si>
    <t>СПК им К Маркса</t>
  </si>
  <si>
    <t>СПК "Агро-Танып"</t>
  </si>
  <si>
    <t>Шевелева Клара Мелимардановна</t>
  </si>
  <si>
    <t>Гималетдинова Тахмина Расимовна</t>
  </si>
  <si>
    <t>ООО "Победа"</t>
  </si>
  <si>
    <t>ООО "АФ "Урада"</t>
  </si>
  <si>
    <t xml:space="preserve">Благовещенский </t>
  </si>
  <si>
    <t>ООО АФ "Успех"</t>
  </si>
  <si>
    <t>СХПК (коопхоз)  "Нива"</t>
  </si>
  <si>
    <t>Бирский</t>
  </si>
  <si>
    <t>ООО "Бишинды"</t>
  </si>
  <si>
    <t xml:space="preserve">Бураевский </t>
  </si>
  <si>
    <t>Давлекановский</t>
  </si>
  <si>
    <t>СПК колхоз "Ай"</t>
  </si>
  <si>
    <t>СПК "Красный Урал"</t>
  </si>
  <si>
    <t>ООО СП "Северо Восток"</t>
  </si>
  <si>
    <t>СПК им. К. Иванова</t>
  </si>
  <si>
    <t>ООО КХ "Урожай"</t>
  </si>
  <si>
    <t>к-з им. Ленина</t>
  </si>
  <si>
    <t>ООО "Агролэнд"</t>
  </si>
  <si>
    <t>Фахретдинова Наталья Александровна</t>
  </si>
  <si>
    <t>Хажимухаметова Василя Исхаковна</t>
  </si>
  <si>
    <t>Хисматуллина Ляля Шакуровна</t>
  </si>
  <si>
    <t>Мусина Амина Гибадулловна</t>
  </si>
  <si>
    <t>Биргулиева Тансулпан Рифкатовна</t>
  </si>
  <si>
    <t>Кармаскалинский</t>
  </si>
  <si>
    <t>СПК Дружба</t>
  </si>
  <si>
    <t>Средний надой за день, кг</t>
  </si>
  <si>
    <t>Федяченко Альбина Юревна</t>
  </si>
  <si>
    <t>Шарипова Люция Магасумовна</t>
  </si>
  <si>
    <t>Шарипова Альвера Амирзяновна</t>
  </si>
  <si>
    <t>ООО Мирзаит</t>
  </si>
  <si>
    <t>Валиева Зульфия Мухамадишевна</t>
  </si>
  <si>
    <t>ООО А7 Агро РБ</t>
  </si>
  <si>
    <t>Бикмухаметова  Суфия Мартовна</t>
  </si>
  <si>
    <t>Мусина Гасия Закирьяновна</t>
  </si>
  <si>
    <t>Азанова Нина Алексеевна</t>
  </si>
  <si>
    <t>Ртищева Ольга Алексеевна</t>
  </si>
  <si>
    <t>Миниханов Альфир Тимирбаевич</t>
  </si>
  <si>
    <t>Котова Татьяна Васильевна</t>
  </si>
  <si>
    <t>Коновалова  Е.А.</t>
  </si>
  <si>
    <t>ООО СП «Урожай»</t>
  </si>
  <si>
    <t>Шангараева Илюса Миннибаевна</t>
  </si>
  <si>
    <t>Куттыбаева Раушания Талгатовна</t>
  </si>
  <si>
    <t>Суфиярова Зита Гарифулловна</t>
  </si>
  <si>
    <t>ООО СП «Салавата»</t>
  </si>
  <si>
    <t>Ахрарова Инзиля Фатхулловна</t>
  </si>
  <si>
    <t>Шакирова Алиса</t>
  </si>
  <si>
    <t>ООО "Бирский плодосовхоз"</t>
  </si>
  <si>
    <t>Плотникова Наталья Николаевна</t>
  </si>
  <si>
    <t>СПК им. М.Гареева</t>
  </si>
  <si>
    <t>Гарипова Рашида</t>
  </si>
  <si>
    <t>СПК колхоз Ай</t>
  </si>
  <si>
    <t>Мухаметдинова Фелиза</t>
  </si>
  <si>
    <t>Асяпова И.Н.</t>
  </si>
  <si>
    <t>схпк (коопхоз) "Нива"</t>
  </si>
  <si>
    <t>Федорова Елена В.</t>
  </si>
  <si>
    <t>Михайлова Елена Н.</t>
  </si>
  <si>
    <t>Миронова Светлана В.</t>
  </si>
  <si>
    <t>Нагимова Земфира Ниязовна</t>
  </si>
  <si>
    <t>ООО СХП "Урал-Тау"</t>
  </si>
  <si>
    <t>СПК "Ярославский"</t>
  </si>
  <si>
    <t>СПК "Кировский"</t>
  </si>
  <si>
    <t>Нагайцева Т.А.</t>
  </si>
  <si>
    <t>Гарипова И.</t>
  </si>
  <si>
    <t>Зарипова Р.Г.</t>
  </si>
  <si>
    <t>ООО «Дружба»</t>
  </si>
  <si>
    <t>Мечетлинский</t>
  </si>
  <si>
    <t>СПК "Ленинский"</t>
  </si>
  <si>
    <t>ООО "Йондоз"</t>
  </si>
  <si>
    <t>ООО "Кызылбай"</t>
  </si>
  <si>
    <t>Хакимова Гульсылу Салимьяновна</t>
  </si>
  <si>
    <t>Хамидуллина Лилия Рафаиловна</t>
  </si>
  <si>
    <t>СПК "Колхоз "Восток"</t>
  </si>
  <si>
    <t>ООО «Аграрные традиции»</t>
  </si>
  <si>
    <t>ООО "Казангуловское ОПХ"</t>
  </si>
  <si>
    <t>Хунафина Р.И.</t>
  </si>
  <si>
    <t>ООО "Аграрные традиции"</t>
  </si>
  <si>
    <t>Нургалина Р.М.</t>
  </si>
  <si>
    <t>Абзелиловский</t>
  </si>
  <si>
    <t>СПК КраснаяБашкирия</t>
  </si>
  <si>
    <t xml:space="preserve"> СПК Ишкул</t>
  </si>
  <si>
    <t xml:space="preserve"> Мингажева Гульсум М.</t>
  </si>
  <si>
    <t xml:space="preserve"> ООО «Завет»</t>
  </si>
  <si>
    <t>ОАО "Шемяк"</t>
  </si>
  <si>
    <t xml:space="preserve">ФГУП  "Уфимское"  </t>
  </si>
  <si>
    <t>ООО А/х "Энергетик"</t>
  </si>
  <si>
    <t>Матяс С.А.</t>
  </si>
  <si>
    <t>ООО Агрохозяйство «Энергетик»</t>
  </si>
  <si>
    <t>Павлова В.Л.</t>
  </si>
  <si>
    <t>Тюрина Г.Р.</t>
  </si>
  <si>
    <t>за день</t>
  </si>
  <si>
    <t>Иглинский</t>
  </si>
  <si>
    <t>ООО Калтымановский</t>
  </si>
  <si>
    <t>ООО Агротех</t>
  </si>
  <si>
    <t>Балтачевский</t>
  </si>
  <si>
    <t>ООО "Россия"</t>
  </si>
  <si>
    <t>ООО "Луч"</t>
  </si>
  <si>
    <t>Хасбиева Г.</t>
  </si>
  <si>
    <t>Кириллова К.В.</t>
  </si>
  <si>
    <t>ООО "Урожай"</t>
  </si>
  <si>
    <t>СПК "Кундряк"</t>
  </si>
  <si>
    <t>СПК "им. Ленина"</t>
  </si>
  <si>
    <t>ООО АФ "Правда"</t>
  </si>
  <si>
    <t>ООО АФ Правда</t>
  </si>
  <si>
    <t>ОПХ "Уфимский"</t>
  </si>
  <si>
    <t>Хаерзаманова Наташа Валериевна</t>
  </si>
  <si>
    <t xml:space="preserve">в % к уровню 01.11.2019 </t>
  </si>
  <si>
    <t xml:space="preserve">Гафурийский </t>
  </si>
  <si>
    <t>Мухамедьянова Залифа Забихулловна</t>
  </si>
  <si>
    <t>ООО "Мир"</t>
  </si>
  <si>
    <t>Исламова Айгуль</t>
  </si>
  <si>
    <t>Ихсанова Нафиса</t>
  </si>
  <si>
    <t>ООО "ИТС Агро"</t>
  </si>
  <si>
    <t>Идятова Ирина Алксеевна</t>
  </si>
  <si>
    <t>СПК «Заря»</t>
  </si>
  <si>
    <t>СПК им. Ленина</t>
  </si>
  <si>
    <t>Гарифуллина Таслима</t>
  </si>
  <si>
    <t>Рахманова Расима</t>
  </si>
  <si>
    <t>Белокатайский</t>
  </si>
  <si>
    <t>ООО Лидер</t>
  </si>
  <si>
    <t>СПК им.Кирова</t>
  </si>
  <si>
    <t>Шипулин Анатолий Николаевич</t>
  </si>
  <si>
    <t>СПК Им.Кирова</t>
  </si>
  <si>
    <t>Чишминский</t>
  </si>
  <si>
    <t>ООО "Нурис"</t>
  </si>
  <si>
    <t>ООО "Агро-Альянс"</t>
  </si>
  <si>
    <t>ГУСП МТС "Центральная"</t>
  </si>
  <si>
    <t>ООО "Башкир-агроинвест"</t>
  </si>
  <si>
    <t>Махмудова Мохигуль</t>
  </si>
  <si>
    <t>Насырова Г.</t>
  </si>
  <si>
    <t>Ермекеевский</t>
  </si>
  <si>
    <t>ООО Пионерск</t>
  </si>
  <si>
    <t>ООО Байрак</t>
  </si>
  <si>
    <t>Пахомова Альмира Нурулловна</t>
  </si>
  <si>
    <t>СПК Ишкул</t>
  </si>
  <si>
    <t>ООО «Завет»</t>
  </si>
  <si>
    <t>Буздякский</t>
  </si>
  <si>
    <t>Чиглинцева Ирина Владимировна</t>
  </si>
  <si>
    <t>Нерал-Буздяк</t>
  </si>
  <si>
    <t>Чернышева Татьяна Викторовна</t>
  </si>
  <si>
    <t xml:space="preserve">Буздякский </t>
  </si>
  <si>
    <t>ООО СХП "Нерал-Буздяк"</t>
  </si>
  <si>
    <t>Рейтинг лучших хозяйств РБ по продуктивности коров за январь месяц 2020 года</t>
  </si>
  <si>
    <t>Рейтинг лучших хозяйств РБ по валовому производству молока за январь месяц 2020 года</t>
  </si>
  <si>
    <t>Рейтинг операторов машинного доения коров за январь месяц 2020 года</t>
  </si>
  <si>
    <t>ООО Ленина</t>
  </si>
  <si>
    <t>ООО Валива</t>
  </si>
  <si>
    <t>ООО Россия</t>
  </si>
  <si>
    <t>Масалимова Роза Флюровна</t>
  </si>
  <si>
    <t>Зайнетдинова Рита Рифовна</t>
  </si>
  <si>
    <t>Закирова Роза Тимербаевна</t>
  </si>
  <si>
    <t>ООО «ТАВАКАН»</t>
  </si>
  <si>
    <t>СХК «ОКТЯБРЬ»</t>
  </si>
  <si>
    <t>ООО «ИРТЮБЯК»</t>
  </si>
  <si>
    <t>Кугарчинский</t>
  </si>
  <si>
    <t>Буранбаева Альфия Рафиковна</t>
  </si>
  <si>
    <t>Искандарова Галина Самиковна</t>
  </si>
  <si>
    <t>Шарипова Венера Рифовна</t>
  </si>
  <si>
    <t>Феофанова Людмила Владимировна</t>
  </si>
  <si>
    <t>Осипенко Светлана Анатольевна</t>
  </si>
  <si>
    <t>Чепенко Ирина Владимировна</t>
  </si>
  <si>
    <t>Выдрина Екатерина  Николаевна</t>
  </si>
  <si>
    <t>Борисова Оксана Викторовна</t>
  </si>
  <si>
    <t>Шаранский</t>
  </si>
  <si>
    <t>ООО"Шаранагрогаз"</t>
  </si>
  <si>
    <t>ООО"Агро Марс"</t>
  </si>
  <si>
    <t>Трофимова Татьяна Алексеевна</t>
  </si>
  <si>
    <t>ООО «Шаранагрогаз»</t>
  </si>
  <si>
    <t>Яманаева Маруся Александровна</t>
  </si>
  <si>
    <t>Хабирова Альфия Муллаяновна</t>
  </si>
  <si>
    <t>ООО "СХП "Нерал-Матрикс"</t>
  </si>
  <si>
    <t>Рахимгулова Роза</t>
  </si>
  <si>
    <t>Тукбаева Лира</t>
  </si>
  <si>
    <t>ООО Северная Нива Башкирия</t>
  </si>
  <si>
    <t>Гареева Галия Шаукатовна</t>
  </si>
  <si>
    <t>Альшеевский</t>
  </si>
  <si>
    <t>ООО "Раевская "</t>
  </si>
  <si>
    <t>ООО "Заря "</t>
  </si>
  <si>
    <t>ООО" Агрокоопинвест "</t>
  </si>
  <si>
    <t>ООО" Раевская "</t>
  </si>
  <si>
    <t>Закорецкая Н.В.</t>
  </si>
  <si>
    <t>ООО"Заря "</t>
  </si>
  <si>
    <t>Хафизова З.М.</t>
  </si>
  <si>
    <t>СПК им Кирова</t>
  </si>
  <si>
    <t>Булатова Ольга Александровна</t>
  </si>
  <si>
    <t>ГУСП с-з "Алексеевский"</t>
  </si>
  <si>
    <t>Байтуганова З.И.</t>
  </si>
  <si>
    <t>ГУСП с-з Алексеевский</t>
  </si>
  <si>
    <t>Соколова Т.П.</t>
  </si>
  <si>
    <t>Учалинский</t>
  </si>
  <si>
    <t>ООО "Агрофирма Байрамгул"</t>
  </si>
  <si>
    <t>Хамидуллина Назифа Габдулхаковна</t>
  </si>
  <si>
    <t>ООО «АФ Байрамгул»</t>
  </si>
  <si>
    <t>СПК к-з им Салавата</t>
  </si>
  <si>
    <t>ООО "СП Ашкадарский"</t>
  </si>
  <si>
    <t>ООО «СП Ашкадарский»</t>
  </si>
  <si>
    <t>Алсынбаева Гульназ</t>
  </si>
  <si>
    <t>Волкова Светлана</t>
  </si>
  <si>
    <t>Рахмангулова Гульнара</t>
  </si>
  <si>
    <t>СХПК (коопхоз)  "Дружба"</t>
  </si>
  <si>
    <t>Алексеев В.Н.</t>
  </si>
  <si>
    <t>ооо аф "Успех"</t>
  </si>
  <si>
    <t>Баймакский</t>
  </si>
  <si>
    <t>МТС Зауралье Агро</t>
  </si>
  <si>
    <t>СПК имени Ленина</t>
  </si>
  <si>
    <t>Ярмухаметова Лилия Халяфовна</t>
  </si>
  <si>
    <t>Байзигитова Фануза Ахметовна</t>
  </si>
  <si>
    <t>Фёдоровский</t>
  </si>
  <si>
    <t>ООО Линар</t>
  </si>
  <si>
    <t>ООО Нива</t>
  </si>
  <si>
    <t>ООО Искра</t>
  </si>
  <si>
    <t>СПК им.Фрунзе М.В.</t>
  </si>
  <si>
    <t>СПК им.Фрунзе</t>
  </si>
  <si>
    <t>Павлова И.Н.</t>
  </si>
  <si>
    <t xml:space="preserve"> ООО Искра</t>
  </si>
  <si>
    <t>Насретдинова Ф.Б.</t>
  </si>
  <si>
    <t xml:space="preserve"> СПК им.Фрунзе М.В.</t>
  </si>
  <si>
    <t>Мухаметова С.П.</t>
  </si>
  <si>
    <t xml:space="preserve"> ООО Линар</t>
  </si>
  <si>
    <t>Хабибуллина Л.Р.</t>
  </si>
  <si>
    <t xml:space="preserve"> ООО Нива</t>
  </si>
  <si>
    <t>КФХ Юнусов</t>
  </si>
  <si>
    <t>Ахметянова Айсылу Ришатовна</t>
  </si>
  <si>
    <t>1СПК Красная Башкирия</t>
  </si>
  <si>
    <t>Ефримова Оксана Юрьевна</t>
  </si>
  <si>
    <t>Гафурийский район</t>
  </si>
  <si>
    <t>ООО «Казангуловское ОПХ»</t>
  </si>
  <si>
    <t>Рахматова И</t>
  </si>
  <si>
    <t>Шакирова Э.</t>
  </si>
  <si>
    <t>Фахрутдинова В</t>
  </si>
  <si>
    <t>Халимова Н</t>
  </si>
  <si>
    <t>Рамазанова Л.Ф.</t>
  </si>
  <si>
    <t>Закирова Л.Т.</t>
  </si>
  <si>
    <t>ИП КФХ Хайдаров  И.Р.</t>
  </si>
  <si>
    <t>ООО ПХ "Артемида</t>
  </si>
  <si>
    <t>Кашапова В.</t>
  </si>
  <si>
    <t>Булякова Альбина</t>
  </si>
  <si>
    <t>Финогеева Любовь</t>
  </si>
  <si>
    <t>Чербаева Раиля</t>
  </si>
  <si>
    <t>Муштариева Лилия</t>
  </si>
  <si>
    <t>Шарифуллина Рафида</t>
  </si>
  <si>
    <t>Зиннатуллинеа Винера</t>
  </si>
  <si>
    <t xml:space="preserve">Подразделение «Зилим» МТС «Центральная» </t>
  </si>
  <si>
    <t>Архаенгельский</t>
  </si>
  <si>
    <t>Подразделение «Зилим» МТС «Центральная»</t>
  </si>
  <si>
    <t>Жаворонкова Наталья Николаевна</t>
  </si>
  <si>
    <t>Швецова Тамара Васильевна</t>
  </si>
  <si>
    <t>Подразделение  «Зилим» МТС «Центральная»</t>
  </si>
  <si>
    <t>Антипина  Анна Николаевна</t>
  </si>
  <si>
    <t xml:space="preserve">  Дроздь  Наталья Андреевна</t>
  </si>
  <si>
    <t>ООО "Золотое Руно"</t>
  </si>
  <si>
    <t>Ширинкина Т.</t>
  </si>
  <si>
    <t>Матвеева Алена Владимировна</t>
  </si>
  <si>
    <t>Умарова Углой</t>
  </si>
  <si>
    <t>Тимофеева Г.</t>
  </si>
  <si>
    <t>ООО СХП " Нерал-Буздяк"</t>
  </si>
  <si>
    <t>ООО "АгроМ"</t>
  </si>
  <si>
    <t>Миншарапова Зоя</t>
  </si>
  <si>
    <t>Муфазалова Алевтина</t>
  </si>
  <si>
    <t>Аскинский</t>
  </si>
  <si>
    <t>СПК Куяштыр</t>
  </si>
  <si>
    <t>ООО Урожай</t>
  </si>
  <si>
    <t>ООО Самарская</t>
  </si>
  <si>
    <t>ООО СП "Крупской"</t>
  </si>
  <si>
    <t>Гарифуллина Галия Раисовна</t>
  </si>
  <si>
    <t>Салимова Рушания Дамировна</t>
  </si>
  <si>
    <t>СПК Бузюрово</t>
  </si>
  <si>
    <t>Зарифуллина Лариса Борисовна</t>
  </si>
  <si>
    <t>СПК " Дружба"</t>
  </si>
  <si>
    <t>ООО "Мирзаит"</t>
  </si>
  <si>
    <t>ООО "Урал"</t>
  </si>
  <si>
    <t>ООО "Агидель"</t>
  </si>
  <si>
    <t>СПК-колхоз «Герой»</t>
  </si>
  <si>
    <t>ООО «СП Базы»</t>
  </si>
  <si>
    <t>ООО «Байбулат»</t>
  </si>
  <si>
    <t>СПК-колхоз «Алга»</t>
  </si>
  <si>
    <t>Латыпова Файруза</t>
  </si>
  <si>
    <t>Салахутдинова Гульназ</t>
  </si>
  <si>
    <t>Галимова Гульнара Гарабиевна</t>
  </si>
  <si>
    <t>Бикмурзина Эмма</t>
  </si>
  <si>
    <t>ООО СП Урожай</t>
  </si>
  <si>
    <t>ООО Салават</t>
  </si>
  <si>
    <t>ООО МФ Урожай</t>
  </si>
  <si>
    <t>ООО "СП Урожай"</t>
  </si>
  <si>
    <t>СПК "Дружба"</t>
  </si>
  <si>
    <t>ООО МФ "Урожай"</t>
  </si>
  <si>
    <t>ООО "МФ Урожай"</t>
  </si>
  <si>
    <t>СПК Красная Башкирия</t>
  </si>
  <si>
    <t>ООО АП им. Калинина</t>
  </si>
  <si>
    <t>ГУСП сз «Рощинский» РБ</t>
  </si>
  <si>
    <t>ООО «СП «Фрунзе»</t>
  </si>
  <si>
    <t xml:space="preserve">Стерлитамакский </t>
  </si>
  <si>
    <t>ООО АП им.Калинина</t>
  </si>
  <si>
    <t>ООО ПЗ Ленина</t>
  </si>
  <si>
    <t>ООО ПЗ Кирова</t>
  </si>
  <si>
    <t>ООО ПЗ ГОРШКОВА</t>
  </si>
  <si>
    <t>ООО АФ "Самарская"</t>
  </si>
  <si>
    <t>Рахмангулова Ульяна Васильевна</t>
  </si>
  <si>
    <t>Кириллова Надежда</t>
  </si>
  <si>
    <t>Кононова Рима</t>
  </si>
  <si>
    <t>ООО ПЗ "Урожай"</t>
  </si>
  <si>
    <t>ООО АП имени Калинина</t>
  </si>
  <si>
    <t>ГУСП совхоз "Рощинский"</t>
  </si>
  <si>
    <t>Кононова Рима Милавизовна</t>
  </si>
  <si>
    <t>Архангельский</t>
  </si>
  <si>
    <t>Иванова Елена</t>
  </si>
  <si>
    <t>Абуталипова Рамиля</t>
  </si>
  <si>
    <t>Карпова Галина</t>
  </si>
  <si>
    <t>СХП и КФХ</t>
  </si>
  <si>
    <t>Численность коров на 01.02.2020 г., гол</t>
  </si>
  <si>
    <t>Валовый надой на 01.02.2020 г., тонн</t>
  </si>
  <si>
    <t>Средний надой на 1 корову на 01.02.2020 г., кг</t>
  </si>
  <si>
    <t>Производство молока в сельхозорганизациях и крестьянских фермерских хозяйствах за январь мес. 2020 года, тонн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</si>
</sst>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/>
    <xf numFmtId="0" fontId="11" fillId="0" borderId="0"/>
    <xf numFmtId="0" fontId="12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4" applyNumberFormat="0" applyAlignment="0" applyProtection="0"/>
    <xf numFmtId="0" fontId="15" fillId="21" borderId="5" applyNumberFormat="0" applyAlignment="0" applyProtection="0"/>
    <xf numFmtId="0" fontId="16" fillId="21" borderId="4" applyNumberForma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22" borderId="10" applyNumberFormat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4" borderId="11" applyNumberFormat="0" applyFont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5" fillId="0" borderId="0"/>
    <xf numFmtId="0" fontId="12" fillId="0" borderId="0"/>
    <xf numFmtId="0" fontId="11" fillId="0" borderId="0"/>
  </cellStyleXfs>
  <cellXfs count="122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0" fillId="0" borderId="0" xfId="0" applyFill="1"/>
    <xf numFmtId="0" fontId="0" fillId="0" borderId="0" xfId="0"/>
    <xf numFmtId="0" fontId="0" fillId="0" borderId="0" xfId="0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/>
    <xf numFmtId="0" fontId="29" fillId="0" borderId="1" xfId="3" applyFont="1" applyBorder="1" applyAlignment="1">
      <alignment vertical="center" wrapText="1"/>
    </xf>
    <xf numFmtId="0" fontId="8" fillId="0" borderId="1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/>
    <xf numFmtId="0" fontId="29" fillId="0" borderId="1" xfId="3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1" xfId="46" applyFont="1" applyBorder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0" fontId="0" fillId="0" borderId="0" xfId="0"/>
    <xf numFmtId="0" fontId="29" fillId="0" borderId="1" xfId="0" applyFont="1" applyBorder="1" applyAlignment="1">
      <alignment vertical="top" wrapText="1"/>
    </xf>
    <xf numFmtId="0" fontId="29" fillId="0" borderId="1" xfId="46" applyFont="1" applyFill="1" applyBorder="1" applyAlignment="1">
      <alignment horizontal="center" vertical="center" wrapText="1"/>
    </xf>
    <xf numFmtId="1" fontId="29" fillId="0" borderId="1" xfId="46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8" fillId="26" borderId="1" xfId="0" applyFont="1" applyFill="1" applyBorder="1" applyAlignment="1">
      <alignment vertical="center" wrapText="1"/>
    </xf>
    <xf numFmtId="0" fontId="8" fillId="26" borderId="1" xfId="0" applyFont="1" applyFill="1" applyBorder="1" applyAlignment="1">
      <alignment horizontal="left" vertical="center" wrapText="1"/>
    </xf>
    <xf numFmtId="0" fontId="0" fillId="0" borderId="0" xfId="0"/>
    <xf numFmtId="0" fontId="2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center" vertical="top" wrapText="1"/>
    </xf>
    <xf numFmtId="0" fontId="0" fillId="0" borderId="0" xfId="0" applyAlignment="1"/>
    <xf numFmtId="1" fontId="8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/>
    <xf numFmtId="1" fontId="29" fillId="0" borderId="1" xfId="0" applyNumberFormat="1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1" fontId="8" fillId="26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29" fillId="0" borderId="1" xfId="46" applyFont="1" applyBorder="1" applyAlignment="1">
      <alignment horizontal="center" vertical="center" wrapText="1"/>
    </xf>
    <xf numFmtId="0" fontId="29" fillId="0" borderId="1" xfId="3" applyFont="1" applyBorder="1" applyAlignment="1">
      <alignment horizontal="center" vertical="center" wrapText="1"/>
    </xf>
    <xf numFmtId="0" fontId="29" fillId="0" borderId="1" xfId="3" applyFont="1" applyFill="1" applyBorder="1" applyAlignment="1">
      <alignment horizontal="center" vertical="center" wrapText="1"/>
    </xf>
    <xf numFmtId="1" fontId="29" fillId="0" borderId="1" xfId="3" applyNumberFormat="1" applyFont="1" applyFill="1" applyBorder="1" applyAlignment="1">
      <alignment horizontal="center" vertical="center" wrapText="1"/>
    </xf>
    <xf numFmtId="164" fontId="29" fillId="0" borderId="1" xfId="3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8" fillId="0" borderId="1" xfId="0" applyFont="1" applyFill="1" applyBorder="1" applyAlignment="1"/>
    <xf numFmtId="0" fontId="9" fillId="0" borderId="1" xfId="0" applyFont="1" applyBorder="1" applyAlignment="1"/>
    <xf numFmtId="0" fontId="8" fillId="2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/>
    <xf numFmtId="0" fontId="9" fillId="0" borderId="2" xfId="0" applyFont="1" applyBorder="1" applyAlignment="1">
      <alignment vertical="center"/>
    </xf>
    <xf numFmtId="1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/>
    </xf>
    <xf numFmtId="1" fontId="29" fillId="0" borderId="1" xfId="46" applyNumberFormat="1" applyFont="1" applyBorder="1" applyAlignment="1">
      <alignment horizontal="center" vertical="center" wrapText="1"/>
    </xf>
    <xf numFmtId="164" fontId="8" fillId="0" borderId="13" xfId="0" applyNumberFormat="1" applyFont="1" applyBorder="1"/>
    <xf numFmtId="0" fontId="3" fillId="2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29" fillId="0" borderId="1" xfId="46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top" wrapText="1"/>
    </xf>
    <xf numFmtId="0" fontId="29" fillId="0" borderId="1" xfId="3" applyFont="1" applyBorder="1" applyAlignment="1">
      <alignment horizontal="left"/>
    </xf>
    <xf numFmtId="0" fontId="9" fillId="25" borderId="1" xfId="3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/>
    <xf numFmtId="1" fontId="29" fillId="0" borderId="1" xfId="3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29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29" fillId="0" borderId="13" xfId="46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0" fontId="9" fillId="0" borderId="1" xfId="0" applyFont="1" applyFill="1" applyBorder="1"/>
    <xf numFmtId="0" fontId="7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8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xcel Built-in Normal" xfId="46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2"/>
    <cellStyle name="Обычный 2" xfId="1"/>
    <cellStyle name="Обычный 2 2" xfId="47"/>
    <cellStyle name="Обычный 3" xfId="3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abSelected="1" topLeftCell="A19" zoomScale="72" zoomScaleNormal="72" workbookViewId="0">
      <selection activeCell="C12" sqref="C12:F12"/>
    </sheetView>
  </sheetViews>
  <sheetFormatPr defaultColWidth="9.140625" defaultRowHeight="15" x14ac:dyDescent="0.25"/>
  <cols>
    <col min="1" max="1" width="7.140625" style="2" customWidth="1"/>
    <col min="2" max="2" width="24" style="10" customWidth="1"/>
    <col min="3" max="3" width="36.7109375" style="10" customWidth="1"/>
    <col min="4" max="4" width="17.140625" style="7" customWidth="1"/>
    <col min="5" max="5" width="13.140625" style="21" customWidth="1"/>
    <col min="6" max="6" width="15.28515625" style="7" customWidth="1"/>
    <col min="7" max="7" width="9.5703125" style="7" hidden="1" customWidth="1"/>
    <col min="8" max="8" width="15.140625" style="7" customWidth="1"/>
    <col min="9" max="16384" width="9.140625" style="2"/>
  </cols>
  <sheetData>
    <row r="1" spans="1:8" ht="23.45" customHeight="1" x14ac:dyDescent="0.25">
      <c r="A1" s="1" t="s">
        <v>193</v>
      </c>
      <c r="B1" s="1"/>
      <c r="C1" s="77"/>
      <c r="D1" s="6"/>
      <c r="E1" s="20"/>
      <c r="F1" s="6"/>
    </row>
    <row r="2" spans="1:8" ht="64.150000000000006" customHeight="1" x14ac:dyDescent="0.3">
      <c r="A2" s="22" t="s">
        <v>9</v>
      </c>
      <c r="B2" s="78" t="s">
        <v>3</v>
      </c>
      <c r="C2" s="70" t="s">
        <v>0</v>
      </c>
      <c r="D2" s="22" t="s">
        <v>37</v>
      </c>
      <c r="E2" s="23" t="s">
        <v>1</v>
      </c>
      <c r="F2" s="22" t="s">
        <v>2</v>
      </c>
      <c r="G2" s="24" t="s">
        <v>11</v>
      </c>
      <c r="H2" s="25" t="s">
        <v>77</v>
      </c>
    </row>
    <row r="3" spans="1:8" ht="17.45" customHeight="1" x14ac:dyDescent="0.3">
      <c r="A3" s="12">
        <v>1</v>
      </c>
      <c r="B3" s="36" t="s">
        <v>23</v>
      </c>
      <c r="C3" s="33" t="s">
        <v>245</v>
      </c>
      <c r="D3" s="42">
        <v>1250</v>
      </c>
      <c r="E3" s="48">
        <v>1093.2</v>
      </c>
      <c r="F3" s="48">
        <v>875</v>
      </c>
      <c r="G3" s="68">
        <v>3203</v>
      </c>
      <c r="H3" s="13">
        <f>F3/ 31</f>
        <v>28.225806451612904</v>
      </c>
    </row>
    <row r="4" spans="1:8" ht="18" customHeight="1" x14ac:dyDescent="0.3">
      <c r="A4" s="12">
        <v>2</v>
      </c>
      <c r="B4" s="51" t="s">
        <v>16</v>
      </c>
      <c r="C4" s="41" t="s">
        <v>323</v>
      </c>
      <c r="D4" s="19">
        <v>1260</v>
      </c>
      <c r="E4" s="79">
        <v>1074</v>
      </c>
      <c r="F4" s="79">
        <v>852</v>
      </c>
      <c r="G4" s="12"/>
      <c r="H4" s="13">
        <f t="shared" ref="H4:H34" si="0">F4/ 31</f>
        <v>27.483870967741936</v>
      </c>
    </row>
    <row r="5" spans="1:8" ht="18.75" x14ac:dyDescent="0.3">
      <c r="A5" s="12">
        <v>3</v>
      </c>
      <c r="B5" s="30" t="s">
        <v>21</v>
      </c>
      <c r="C5" s="30" t="s">
        <v>351</v>
      </c>
      <c r="D5" s="34">
        <v>837</v>
      </c>
      <c r="E5" s="35">
        <v>699</v>
      </c>
      <c r="F5" s="35">
        <v>835</v>
      </c>
      <c r="G5" s="12"/>
      <c r="H5" s="13">
        <f t="shared" si="0"/>
        <v>26.93548387096774</v>
      </c>
    </row>
    <row r="6" spans="1:8" ht="18.75" x14ac:dyDescent="0.3">
      <c r="A6" s="12">
        <v>4</v>
      </c>
      <c r="B6" s="51" t="s">
        <v>22</v>
      </c>
      <c r="C6" s="51" t="s">
        <v>332</v>
      </c>
      <c r="D6" s="75">
        <v>500</v>
      </c>
      <c r="E6" s="76">
        <v>408</v>
      </c>
      <c r="F6" s="76">
        <v>816</v>
      </c>
      <c r="G6" s="12"/>
      <c r="H6" s="13">
        <f t="shared" si="0"/>
        <v>26.322580645161292</v>
      </c>
    </row>
    <row r="7" spans="1:8" ht="18.75" x14ac:dyDescent="0.3">
      <c r="A7" s="12">
        <v>5</v>
      </c>
      <c r="B7" s="72" t="s">
        <v>342</v>
      </c>
      <c r="C7" s="84" t="s">
        <v>339</v>
      </c>
      <c r="D7" s="74">
        <v>1884</v>
      </c>
      <c r="E7" s="64">
        <v>1487.7</v>
      </c>
      <c r="F7" s="74">
        <v>790</v>
      </c>
      <c r="G7" s="12"/>
      <c r="H7" s="13">
        <f t="shared" si="0"/>
        <v>25.483870967741936</v>
      </c>
    </row>
    <row r="8" spans="1:8" ht="15.6" customHeight="1" x14ac:dyDescent="0.3">
      <c r="A8" s="12">
        <v>6</v>
      </c>
      <c r="B8" s="51" t="s">
        <v>22</v>
      </c>
      <c r="C8" s="51" t="s">
        <v>333</v>
      </c>
      <c r="D8" s="75">
        <v>1200</v>
      </c>
      <c r="E8" s="76">
        <v>930</v>
      </c>
      <c r="F8" s="76">
        <v>775</v>
      </c>
      <c r="G8" s="12"/>
      <c r="H8" s="13">
        <f t="shared" si="0"/>
        <v>25</v>
      </c>
    </row>
    <row r="9" spans="1:8" ht="18.75" x14ac:dyDescent="0.3">
      <c r="A9" s="12">
        <v>7</v>
      </c>
      <c r="B9" s="51" t="s">
        <v>36</v>
      </c>
      <c r="C9" s="51" t="s">
        <v>83</v>
      </c>
      <c r="D9" s="108">
        <v>559</v>
      </c>
      <c r="E9" s="110">
        <v>426.8</v>
      </c>
      <c r="F9" s="110">
        <v>764</v>
      </c>
      <c r="G9" s="12"/>
      <c r="H9" s="13">
        <f t="shared" si="0"/>
        <v>24.64516129032258</v>
      </c>
    </row>
    <row r="10" spans="1:8" ht="18.75" x14ac:dyDescent="0.3">
      <c r="A10" s="12">
        <v>8</v>
      </c>
      <c r="B10" s="36" t="s">
        <v>25</v>
      </c>
      <c r="C10" s="51" t="s">
        <v>344</v>
      </c>
      <c r="D10" s="107">
        <v>670</v>
      </c>
      <c r="E10" s="111">
        <v>509</v>
      </c>
      <c r="F10" s="111">
        <v>760</v>
      </c>
      <c r="G10" s="14"/>
      <c r="H10" s="13">
        <f t="shared" si="0"/>
        <v>24.516129032258064</v>
      </c>
    </row>
    <row r="11" spans="1:8" ht="18.75" x14ac:dyDescent="0.3">
      <c r="A11" s="12">
        <v>9</v>
      </c>
      <c r="B11" s="51" t="s">
        <v>16</v>
      </c>
      <c r="C11" s="41" t="s">
        <v>324</v>
      </c>
      <c r="D11" s="19">
        <v>2500</v>
      </c>
      <c r="E11" s="79">
        <v>1883</v>
      </c>
      <c r="F11" s="79">
        <v>753</v>
      </c>
      <c r="G11" s="12"/>
      <c r="H11" s="13">
        <f t="shared" si="0"/>
        <v>24.29032258064516</v>
      </c>
    </row>
    <row r="12" spans="1:8" ht="17.45" customHeight="1" x14ac:dyDescent="0.3">
      <c r="A12" s="12">
        <v>10</v>
      </c>
      <c r="B12" s="51" t="s">
        <v>181</v>
      </c>
      <c r="C12" s="51" t="s">
        <v>224</v>
      </c>
      <c r="D12" s="75">
        <v>1288</v>
      </c>
      <c r="E12" s="76">
        <v>861</v>
      </c>
      <c r="F12" s="76">
        <v>742</v>
      </c>
      <c r="G12" s="12"/>
      <c r="H12" s="13">
        <f t="shared" si="0"/>
        <v>23.93548387096774</v>
      </c>
    </row>
    <row r="13" spans="1:8" ht="16.149999999999999" customHeight="1" x14ac:dyDescent="0.3">
      <c r="A13" s="12">
        <v>11</v>
      </c>
      <c r="B13" s="51" t="s">
        <v>240</v>
      </c>
      <c r="C13" s="51" t="s">
        <v>241</v>
      </c>
      <c r="D13" s="75">
        <v>1265</v>
      </c>
      <c r="E13" s="76">
        <v>924.5</v>
      </c>
      <c r="F13" s="76">
        <v>730.83003952569175</v>
      </c>
      <c r="G13" s="12"/>
      <c r="H13" s="13">
        <f t="shared" si="0"/>
        <v>23.575162565344893</v>
      </c>
    </row>
    <row r="14" spans="1:8" ht="18.75" x14ac:dyDescent="0.3">
      <c r="A14" s="12">
        <v>12</v>
      </c>
      <c r="B14" s="51" t="s">
        <v>18</v>
      </c>
      <c r="C14" s="51" t="s">
        <v>221</v>
      </c>
      <c r="D14" s="108">
        <v>1140</v>
      </c>
      <c r="E14" s="76">
        <v>806.2</v>
      </c>
      <c r="F14" s="76">
        <v>707.19298245614038</v>
      </c>
      <c r="G14" s="68">
        <v>4793.2</v>
      </c>
      <c r="H14" s="13">
        <f t="shared" si="0"/>
        <v>22.812676853423884</v>
      </c>
    </row>
    <row r="15" spans="1:8" ht="18.75" x14ac:dyDescent="0.3">
      <c r="A15" s="12">
        <v>13</v>
      </c>
      <c r="B15" s="51" t="s">
        <v>129</v>
      </c>
      <c r="C15" s="51" t="s">
        <v>338</v>
      </c>
      <c r="D15" s="107">
        <v>681</v>
      </c>
      <c r="E15" s="110">
        <v>66</v>
      </c>
      <c r="F15" s="110">
        <v>677</v>
      </c>
      <c r="G15" s="12"/>
      <c r="H15" s="13">
        <f t="shared" si="0"/>
        <v>21.838709677419356</v>
      </c>
    </row>
    <row r="16" spans="1:8" ht="18.75" x14ac:dyDescent="0.3">
      <c r="A16" s="12">
        <v>14</v>
      </c>
      <c r="B16" s="30" t="s">
        <v>21</v>
      </c>
      <c r="C16" s="30" t="s">
        <v>100</v>
      </c>
      <c r="D16" s="34">
        <v>370</v>
      </c>
      <c r="E16" s="35">
        <v>266</v>
      </c>
      <c r="F16" s="35">
        <v>673</v>
      </c>
      <c r="G16" s="12"/>
      <c r="H16" s="13">
        <f t="shared" si="0"/>
        <v>21.70967741935484</v>
      </c>
    </row>
    <row r="17" spans="1:8" ht="18.75" x14ac:dyDescent="0.3">
      <c r="A17" s="12">
        <v>15</v>
      </c>
      <c r="B17" s="51" t="s">
        <v>16</v>
      </c>
      <c r="C17" s="41" t="s">
        <v>325</v>
      </c>
      <c r="D17" s="19">
        <v>620</v>
      </c>
      <c r="E17" s="79">
        <v>414</v>
      </c>
      <c r="F17" s="79">
        <v>647</v>
      </c>
      <c r="G17" s="12"/>
      <c r="H17" s="13">
        <f t="shared" si="0"/>
        <v>20.870967741935484</v>
      </c>
    </row>
    <row r="18" spans="1:8" ht="18.75" x14ac:dyDescent="0.3">
      <c r="A18" s="12">
        <v>16</v>
      </c>
      <c r="B18" s="51" t="s">
        <v>12</v>
      </c>
      <c r="C18" s="51" t="s">
        <v>44</v>
      </c>
      <c r="D18" s="75">
        <v>215</v>
      </c>
      <c r="E18" s="76">
        <v>138.80000000000001</v>
      </c>
      <c r="F18" s="76">
        <v>646.5</v>
      </c>
      <c r="G18" s="12"/>
      <c r="H18" s="13">
        <f t="shared" si="0"/>
        <v>20.85483870967742</v>
      </c>
    </row>
    <row r="19" spans="1:8" ht="18" customHeight="1" x14ac:dyDescent="0.3">
      <c r="A19" s="12">
        <v>17</v>
      </c>
      <c r="B19" s="51" t="s">
        <v>13</v>
      </c>
      <c r="C19" s="51" t="s">
        <v>307</v>
      </c>
      <c r="D19" s="75">
        <v>235</v>
      </c>
      <c r="E19" s="76">
        <v>151</v>
      </c>
      <c r="F19" s="76">
        <v>644</v>
      </c>
      <c r="G19" s="12"/>
      <c r="H19" s="13">
        <f t="shared" si="0"/>
        <v>20.774193548387096</v>
      </c>
    </row>
    <row r="20" spans="1:8" ht="19.149999999999999" customHeight="1" x14ac:dyDescent="0.3">
      <c r="A20" s="12">
        <v>18</v>
      </c>
      <c r="B20" s="51" t="s">
        <v>75</v>
      </c>
      <c r="C20" s="51" t="s">
        <v>285</v>
      </c>
      <c r="D20" s="108">
        <v>1260</v>
      </c>
      <c r="E20" s="110">
        <v>803.6</v>
      </c>
      <c r="F20" s="110">
        <v>638</v>
      </c>
      <c r="G20" s="12"/>
      <c r="H20" s="13">
        <f t="shared" si="0"/>
        <v>20.580645161290324</v>
      </c>
    </row>
    <row r="21" spans="1:8" ht="17.45" customHeight="1" x14ac:dyDescent="0.3">
      <c r="A21" s="12">
        <v>19</v>
      </c>
      <c r="B21" s="51" t="s">
        <v>16</v>
      </c>
      <c r="C21" s="41" t="s">
        <v>165</v>
      </c>
      <c r="D21" s="19">
        <v>396</v>
      </c>
      <c r="E21" s="79">
        <v>236</v>
      </c>
      <c r="F21" s="79">
        <v>597</v>
      </c>
      <c r="G21" s="12"/>
      <c r="H21" s="13">
        <f t="shared" si="0"/>
        <v>19.258064516129032</v>
      </c>
    </row>
    <row r="22" spans="1:8" ht="18.75" customHeight="1" x14ac:dyDescent="0.3">
      <c r="A22" s="12">
        <v>20</v>
      </c>
      <c r="B22" s="51" t="s">
        <v>15</v>
      </c>
      <c r="C22" s="51" t="s">
        <v>236</v>
      </c>
      <c r="D22" s="75">
        <v>902</v>
      </c>
      <c r="E22" s="76">
        <v>540.9</v>
      </c>
      <c r="F22" s="76">
        <v>595.70484581497794</v>
      </c>
      <c r="G22" s="14"/>
      <c r="H22" s="13">
        <f t="shared" si="0"/>
        <v>19.216285348870255</v>
      </c>
    </row>
    <row r="23" spans="1:8" ht="18" customHeight="1" x14ac:dyDescent="0.3">
      <c r="A23" s="12">
        <v>21</v>
      </c>
      <c r="B23" s="51" t="s">
        <v>174</v>
      </c>
      <c r="C23" s="51" t="s">
        <v>175</v>
      </c>
      <c r="D23" s="75">
        <v>602</v>
      </c>
      <c r="E23" s="76">
        <v>346.2</v>
      </c>
      <c r="F23" s="76">
        <v>575</v>
      </c>
      <c r="G23" s="12"/>
      <c r="H23" s="13">
        <f t="shared" si="0"/>
        <v>18.548387096774192</v>
      </c>
    </row>
    <row r="24" spans="1:8" ht="16.899999999999999" customHeight="1" x14ac:dyDescent="0.3">
      <c r="A24" s="12">
        <v>22</v>
      </c>
      <c r="B24" s="51" t="s">
        <v>22</v>
      </c>
      <c r="C24" s="51" t="s">
        <v>331</v>
      </c>
      <c r="D24" s="108">
        <v>1382</v>
      </c>
      <c r="E24" s="110">
        <v>793</v>
      </c>
      <c r="F24" s="110">
        <v>574</v>
      </c>
      <c r="G24" s="12"/>
      <c r="H24" s="13">
        <f t="shared" si="0"/>
        <v>18.516129032258064</v>
      </c>
    </row>
    <row r="25" spans="1:8" ht="18.75" customHeight="1" x14ac:dyDescent="0.3">
      <c r="A25" s="12">
        <v>23</v>
      </c>
      <c r="B25" s="51" t="s">
        <v>16</v>
      </c>
      <c r="C25" s="41" t="s">
        <v>166</v>
      </c>
      <c r="D25" s="19">
        <v>552</v>
      </c>
      <c r="E25" s="79">
        <v>316</v>
      </c>
      <c r="F25" s="79">
        <v>572</v>
      </c>
      <c r="G25" s="12"/>
      <c r="H25" s="13">
        <f t="shared" si="0"/>
        <v>18.451612903225808</v>
      </c>
    </row>
    <row r="26" spans="1:8" ht="18.75" customHeight="1" x14ac:dyDescent="0.3">
      <c r="A26" s="12">
        <v>24</v>
      </c>
      <c r="B26" s="51" t="s">
        <v>13</v>
      </c>
      <c r="C26" s="51" t="s">
        <v>123</v>
      </c>
      <c r="D26" s="75">
        <v>400</v>
      </c>
      <c r="E26" s="76">
        <v>229</v>
      </c>
      <c r="F26" s="76">
        <v>572</v>
      </c>
      <c r="G26" s="12"/>
      <c r="H26" s="13">
        <f t="shared" si="0"/>
        <v>18.451612903225808</v>
      </c>
    </row>
    <row r="27" spans="1:8" ht="18.75" customHeight="1" x14ac:dyDescent="0.3">
      <c r="A27" s="12">
        <v>25</v>
      </c>
      <c r="B27" s="51" t="s">
        <v>59</v>
      </c>
      <c r="C27" s="51" t="s">
        <v>98</v>
      </c>
      <c r="D27" s="108">
        <v>80</v>
      </c>
      <c r="E27" s="110">
        <v>45.5</v>
      </c>
      <c r="F27" s="110">
        <v>569</v>
      </c>
      <c r="G27" s="12"/>
      <c r="H27" s="13">
        <f t="shared" si="0"/>
        <v>18.35483870967742</v>
      </c>
    </row>
    <row r="28" spans="1:8" ht="18.75" customHeight="1" x14ac:dyDescent="0.3">
      <c r="A28" s="12">
        <v>26</v>
      </c>
      <c r="B28" s="51" t="s">
        <v>205</v>
      </c>
      <c r="C28" s="51" t="s">
        <v>202</v>
      </c>
      <c r="D28" s="74">
        <v>510</v>
      </c>
      <c r="E28" s="64">
        <v>289</v>
      </c>
      <c r="F28" s="64">
        <v>566</v>
      </c>
      <c r="G28" s="11"/>
      <c r="H28" s="13">
        <f t="shared" si="0"/>
        <v>18.258064516129032</v>
      </c>
    </row>
    <row r="29" spans="1:8" ht="18.75" customHeight="1" x14ac:dyDescent="0.3">
      <c r="A29" s="12">
        <v>27</v>
      </c>
      <c r="B29" s="36" t="s">
        <v>25</v>
      </c>
      <c r="C29" s="51" t="s">
        <v>345</v>
      </c>
      <c r="D29" s="107">
        <v>486</v>
      </c>
      <c r="E29" s="111">
        <v>277</v>
      </c>
      <c r="F29" s="111">
        <v>566</v>
      </c>
      <c r="G29" s="12"/>
      <c r="H29" s="13">
        <f t="shared" si="0"/>
        <v>18.258064516129032</v>
      </c>
    </row>
    <row r="30" spans="1:8" ht="18.75" customHeight="1" x14ac:dyDescent="0.3">
      <c r="A30" s="12">
        <v>28</v>
      </c>
      <c r="B30" s="36" t="s">
        <v>23</v>
      </c>
      <c r="C30" s="33" t="s">
        <v>244</v>
      </c>
      <c r="D30" s="42">
        <v>712</v>
      </c>
      <c r="E30" s="48">
        <v>402.3</v>
      </c>
      <c r="F30" s="48">
        <v>565</v>
      </c>
      <c r="G30" s="12"/>
      <c r="H30" s="13">
        <f t="shared" si="0"/>
        <v>18.225806451612904</v>
      </c>
    </row>
    <row r="31" spans="1:8" ht="18.75" customHeight="1" x14ac:dyDescent="0.3">
      <c r="A31" s="12">
        <v>29</v>
      </c>
      <c r="B31" s="36" t="s">
        <v>25</v>
      </c>
      <c r="C31" s="51" t="s">
        <v>346</v>
      </c>
      <c r="D31" s="107">
        <v>370</v>
      </c>
      <c r="E31" s="111">
        <v>190</v>
      </c>
      <c r="F31" s="111">
        <v>555</v>
      </c>
      <c r="G31" s="12"/>
      <c r="H31" s="13">
        <f t="shared" si="0"/>
        <v>17.903225806451612</v>
      </c>
    </row>
    <row r="32" spans="1:8" ht="18.75" customHeight="1" x14ac:dyDescent="0.3">
      <c r="A32" s="12">
        <v>30</v>
      </c>
      <c r="B32" s="30" t="s">
        <v>21</v>
      </c>
      <c r="C32" s="30" t="s">
        <v>321</v>
      </c>
      <c r="D32" s="34">
        <v>440</v>
      </c>
      <c r="E32" s="35">
        <v>240</v>
      </c>
      <c r="F32" s="35">
        <v>545</v>
      </c>
      <c r="G32" s="12"/>
      <c r="H32" s="13">
        <f t="shared" si="0"/>
        <v>17.580645161290324</v>
      </c>
    </row>
    <row r="33" spans="1:8" ht="18.75" customHeight="1" x14ac:dyDescent="0.3">
      <c r="A33" s="12">
        <v>31</v>
      </c>
      <c r="B33" s="18" t="s">
        <v>14</v>
      </c>
      <c r="C33" s="18" t="s">
        <v>314</v>
      </c>
      <c r="D33" s="67">
        <v>700</v>
      </c>
      <c r="E33" s="68">
        <v>186.9</v>
      </c>
      <c r="F33" s="68">
        <v>534</v>
      </c>
      <c r="G33" s="12"/>
      <c r="H33" s="13">
        <f t="shared" si="0"/>
        <v>17.225806451612904</v>
      </c>
    </row>
    <row r="34" spans="1:8" ht="18.75" customHeight="1" x14ac:dyDescent="0.3">
      <c r="A34" s="12">
        <v>32</v>
      </c>
      <c r="B34" s="18" t="s">
        <v>14</v>
      </c>
      <c r="C34" s="18" t="s">
        <v>50</v>
      </c>
      <c r="D34" s="67">
        <v>350</v>
      </c>
      <c r="E34" s="68">
        <v>186.9</v>
      </c>
      <c r="F34" s="68">
        <v>534</v>
      </c>
      <c r="G34" s="12"/>
      <c r="H34" s="13">
        <f t="shared" si="0"/>
        <v>17.225806451612904</v>
      </c>
    </row>
    <row r="35" spans="1:8" ht="18.75" customHeight="1" x14ac:dyDescent="0.3">
      <c r="A35" s="12">
        <v>33</v>
      </c>
      <c r="B35" s="51" t="s">
        <v>258</v>
      </c>
      <c r="C35" s="51" t="s">
        <v>260</v>
      </c>
      <c r="D35" s="75">
        <v>160</v>
      </c>
      <c r="E35" s="76">
        <v>85.4</v>
      </c>
      <c r="F35" s="76">
        <v>534</v>
      </c>
      <c r="G35" s="14"/>
      <c r="H35" s="13">
        <f t="shared" ref="H35:H66" si="1">F35/ 31</f>
        <v>17.225806451612904</v>
      </c>
    </row>
    <row r="36" spans="1:8" ht="18.75" customHeight="1" x14ac:dyDescent="0.3">
      <c r="A36" s="12">
        <v>34</v>
      </c>
      <c r="B36" s="51" t="s">
        <v>13</v>
      </c>
      <c r="C36" s="51" t="s">
        <v>54</v>
      </c>
      <c r="D36" s="108">
        <v>500</v>
      </c>
      <c r="E36" s="110">
        <v>266</v>
      </c>
      <c r="F36" s="76">
        <v>533</v>
      </c>
      <c r="G36" s="12"/>
      <c r="H36" s="13">
        <f t="shared" si="1"/>
        <v>17.193548387096776</v>
      </c>
    </row>
    <row r="37" spans="1:8" ht="18.75" customHeight="1" x14ac:dyDescent="0.3">
      <c r="A37" s="12">
        <v>35</v>
      </c>
      <c r="B37" s="51" t="s">
        <v>117</v>
      </c>
      <c r="C37" s="71" t="s">
        <v>118</v>
      </c>
      <c r="D37" s="31">
        <v>700</v>
      </c>
      <c r="E37" s="80">
        <v>372.7</v>
      </c>
      <c r="F37" s="76">
        <v>532.42857142857144</v>
      </c>
      <c r="G37" s="12"/>
      <c r="H37" s="13">
        <f t="shared" si="1"/>
        <v>17.175115207373274</v>
      </c>
    </row>
    <row r="38" spans="1:8" ht="19.899999999999999" customHeight="1" x14ac:dyDescent="0.3">
      <c r="A38" s="12">
        <v>36</v>
      </c>
      <c r="B38" s="51" t="s">
        <v>13</v>
      </c>
      <c r="C38" s="51" t="s">
        <v>163</v>
      </c>
      <c r="D38" s="108">
        <v>556</v>
      </c>
      <c r="E38" s="110">
        <v>290</v>
      </c>
      <c r="F38" s="110">
        <v>523</v>
      </c>
      <c r="G38" s="11"/>
      <c r="H38" s="13">
        <f t="shared" si="1"/>
        <v>16.870967741935484</v>
      </c>
    </row>
    <row r="39" spans="1:8" ht="19.899999999999999" customHeight="1" x14ac:dyDescent="0.3">
      <c r="A39" s="12">
        <v>37</v>
      </c>
      <c r="B39" s="37" t="s">
        <v>10</v>
      </c>
      <c r="C39" s="37" t="s">
        <v>111</v>
      </c>
      <c r="D39" s="73">
        <v>700</v>
      </c>
      <c r="E39" s="57">
        <v>365</v>
      </c>
      <c r="F39" s="57">
        <v>521</v>
      </c>
      <c r="G39" s="14"/>
      <c r="H39" s="13">
        <f t="shared" si="1"/>
        <v>16.806451612903224</v>
      </c>
    </row>
    <row r="40" spans="1:8" ht="18.75" customHeight="1" x14ac:dyDescent="0.3">
      <c r="A40" s="12">
        <v>38</v>
      </c>
      <c r="B40" s="18" t="s">
        <v>14</v>
      </c>
      <c r="C40" s="18" t="s">
        <v>33</v>
      </c>
      <c r="D40" s="67">
        <v>428</v>
      </c>
      <c r="E40" s="68">
        <v>222</v>
      </c>
      <c r="F40" s="68">
        <v>519</v>
      </c>
      <c r="G40" s="12"/>
      <c r="H40" s="13">
        <f t="shared" si="1"/>
        <v>16.741935483870968</v>
      </c>
    </row>
    <row r="41" spans="1:8" ht="18.75" customHeight="1" x14ac:dyDescent="0.3">
      <c r="A41" s="12">
        <v>39</v>
      </c>
      <c r="B41" s="51" t="s">
        <v>39</v>
      </c>
      <c r="C41" s="51" t="s">
        <v>150</v>
      </c>
      <c r="D41" s="108">
        <v>125</v>
      </c>
      <c r="E41" s="110">
        <v>64.900000000000006</v>
      </c>
      <c r="F41" s="110">
        <v>519</v>
      </c>
      <c r="G41" s="12"/>
      <c r="H41" s="13">
        <f t="shared" si="1"/>
        <v>16.741935483870968</v>
      </c>
    </row>
    <row r="42" spans="1:8" ht="19.5" customHeight="1" x14ac:dyDescent="0.3">
      <c r="A42" s="12">
        <v>40</v>
      </c>
      <c r="B42" s="30" t="s">
        <v>21</v>
      </c>
      <c r="C42" s="30" t="s">
        <v>322</v>
      </c>
      <c r="D42" s="34">
        <v>312</v>
      </c>
      <c r="E42" s="35">
        <v>161</v>
      </c>
      <c r="F42" s="35">
        <v>514</v>
      </c>
      <c r="G42" s="12"/>
      <c r="H42" s="13">
        <f t="shared" si="1"/>
        <v>16.580645161290324</v>
      </c>
    </row>
    <row r="43" spans="1:8" ht="18.75" x14ac:dyDescent="0.3">
      <c r="A43" s="12">
        <v>41</v>
      </c>
      <c r="B43" s="51" t="s">
        <v>39</v>
      </c>
      <c r="C43" s="51" t="s">
        <v>153</v>
      </c>
      <c r="D43" s="108">
        <v>355</v>
      </c>
      <c r="E43" s="110">
        <v>183</v>
      </c>
      <c r="F43" s="110">
        <v>509</v>
      </c>
      <c r="G43" s="14"/>
      <c r="H43" s="13">
        <f t="shared" si="1"/>
        <v>16.419354838709676</v>
      </c>
    </row>
    <row r="44" spans="1:8" ht="18" customHeight="1" x14ac:dyDescent="0.3">
      <c r="A44" s="12">
        <v>42</v>
      </c>
      <c r="B44" s="18" t="s">
        <v>14</v>
      </c>
      <c r="C44" s="18" t="s">
        <v>51</v>
      </c>
      <c r="D44" s="67">
        <v>310</v>
      </c>
      <c r="E44" s="68">
        <v>156.80000000000001</v>
      </c>
      <c r="F44" s="68">
        <v>506</v>
      </c>
      <c r="G44" s="12"/>
      <c r="H44" s="13">
        <f t="shared" si="1"/>
        <v>16.322580645161292</v>
      </c>
    </row>
    <row r="45" spans="1:8" ht="18.75" x14ac:dyDescent="0.3">
      <c r="A45" s="12">
        <v>43</v>
      </c>
      <c r="B45" s="37" t="s">
        <v>10</v>
      </c>
      <c r="C45" s="37" t="s">
        <v>112</v>
      </c>
      <c r="D45" s="73">
        <v>794</v>
      </c>
      <c r="E45" s="57">
        <v>399</v>
      </c>
      <c r="F45" s="57">
        <v>503</v>
      </c>
      <c r="G45" s="12"/>
      <c r="H45" s="13">
        <f t="shared" si="1"/>
        <v>16.225806451612904</v>
      </c>
    </row>
    <row r="46" spans="1:8" ht="19.5" customHeight="1" x14ac:dyDescent="0.3">
      <c r="A46" s="12">
        <v>44</v>
      </c>
      <c r="B46" s="51" t="s">
        <v>16</v>
      </c>
      <c r="C46" s="41" t="s">
        <v>326</v>
      </c>
      <c r="D46" s="19">
        <v>687</v>
      </c>
      <c r="E46" s="79">
        <v>344</v>
      </c>
      <c r="F46" s="79">
        <v>501</v>
      </c>
      <c r="G46" s="12"/>
      <c r="H46" s="13">
        <f t="shared" si="1"/>
        <v>16.161290322580644</v>
      </c>
    </row>
    <row r="47" spans="1:8" ht="21" customHeight="1" x14ac:dyDescent="0.3">
      <c r="A47" s="12">
        <v>45</v>
      </c>
      <c r="B47" s="51" t="s">
        <v>205</v>
      </c>
      <c r="C47" s="51" t="s">
        <v>203</v>
      </c>
      <c r="D47" s="107">
        <v>220</v>
      </c>
      <c r="E47" s="111">
        <v>110</v>
      </c>
      <c r="F47" s="111">
        <v>500</v>
      </c>
      <c r="G47" s="12"/>
      <c r="H47" s="13">
        <f t="shared" si="1"/>
        <v>16.129032258064516</v>
      </c>
    </row>
    <row r="48" spans="1:8" ht="16.149999999999999" customHeight="1" x14ac:dyDescent="0.3">
      <c r="A48" s="12">
        <v>46</v>
      </c>
      <c r="B48" s="51" t="s">
        <v>15</v>
      </c>
      <c r="C48" s="51" t="s">
        <v>135</v>
      </c>
      <c r="D48" s="75">
        <v>150</v>
      </c>
      <c r="E48" s="76">
        <v>75</v>
      </c>
      <c r="F48" s="76">
        <v>500</v>
      </c>
      <c r="G48" s="14"/>
      <c r="H48" s="13">
        <f t="shared" si="1"/>
        <v>16.129032258064516</v>
      </c>
    </row>
    <row r="49" spans="1:8" ht="19.149999999999999" customHeight="1" x14ac:dyDescent="0.3">
      <c r="A49" s="12">
        <v>47</v>
      </c>
      <c r="B49" s="51" t="s">
        <v>36</v>
      </c>
      <c r="C49" s="51" t="s">
        <v>34</v>
      </c>
      <c r="D49" s="108">
        <v>30</v>
      </c>
      <c r="E49" s="110">
        <v>15</v>
      </c>
      <c r="F49" s="110">
        <v>500</v>
      </c>
      <c r="G49" s="12"/>
      <c r="H49" s="13">
        <f t="shared" si="1"/>
        <v>16.129032258064516</v>
      </c>
    </row>
    <row r="50" spans="1:8" ht="18.75" x14ac:dyDescent="0.3">
      <c r="A50" s="12">
        <v>48</v>
      </c>
      <c r="B50" s="30" t="s">
        <v>21</v>
      </c>
      <c r="C50" s="30" t="s">
        <v>160</v>
      </c>
      <c r="D50" s="65">
        <v>420</v>
      </c>
      <c r="E50" s="81">
        <v>209</v>
      </c>
      <c r="F50" s="81">
        <v>498</v>
      </c>
      <c r="G50" s="12"/>
      <c r="H50" s="13">
        <f t="shared" si="1"/>
        <v>16.06451612903226</v>
      </c>
    </row>
    <row r="51" spans="1:8" ht="16.5" customHeight="1" x14ac:dyDescent="0.3">
      <c r="A51" s="12">
        <v>49</v>
      </c>
      <c r="B51" s="51" t="s">
        <v>191</v>
      </c>
      <c r="C51" s="51" t="s">
        <v>306</v>
      </c>
      <c r="D51" s="75">
        <v>435</v>
      </c>
      <c r="E51" s="76">
        <v>216</v>
      </c>
      <c r="F51" s="76">
        <v>497</v>
      </c>
      <c r="G51" s="12"/>
      <c r="H51" s="13">
        <f t="shared" si="1"/>
        <v>16.032258064516128</v>
      </c>
    </row>
    <row r="52" spans="1:8" ht="18.75" x14ac:dyDescent="0.3">
      <c r="A52" s="12">
        <v>50</v>
      </c>
      <c r="B52" s="51" t="s">
        <v>17</v>
      </c>
      <c r="C52" s="51" t="s">
        <v>76</v>
      </c>
      <c r="D52" s="75">
        <v>200</v>
      </c>
      <c r="E52" s="76">
        <v>98</v>
      </c>
      <c r="F52" s="76">
        <v>490</v>
      </c>
      <c r="G52" s="12"/>
      <c r="H52" s="13">
        <f t="shared" si="1"/>
        <v>15.806451612903226</v>
      </c>
    </row>
    <row r="53" spans="1:8" ht="18" hidden="1" x14ac:dyDescent="0.35">
      <c r="A53" s="12">
        <v>51</v>
      </c>
      <c r="B53" s="51" t="s">
        <v>145</v>
      </c>
      <c r="C53" s="51" t="s">
        <v>146</v>
      </c>
      <c r="D53" s="75">
        <v>440</v>
      </c>
      <c r="E53" s="76">
        <v>214</v>
      </c>
      <c r="F53" s="76">
        <v>487</v>
      </c>
      <c r="G53" s="12"/>
      <c r="H53" s="13">
        <f t="shared" si="1"/>
        <v>15.709677419354838</v>
      </c>
    </row>
    <row r="54" spans="1:8" ht="20.45" hidden="1" customHeight="1" x14ac:dyDescent="0.35">
      <c r="A54" s="12">
        <v>52</v>
      </c>
      <c r="B54" s="51" t="s">
        <v>253</v>
      </c>
      <c r="C54" s="51" t="s">
        <v>166</v>
      </c>
      <c r="D54" s="108">
        <v>500</v>
      </c>
      <c r="E54" s="110">
        <v>242.3</v>
      </c>
      <c r="F54" s="110">
        <v>484.6</v>
      </c>
      <c r="G54" s="14"/>
      <c r="H54" s="13">
        <f t="shared" si="1"/>
        <v>15.63225806451613</v>
      </c>
    </row>
    <row r="55" spans="1:8" ht="19.5" hidden="1" customHeight="1" x14ac:dyDescent="0.35">
      <c r="A55" s="12">
        <v>53</v>
      </c>
      <c r="B55" s="72" t="s">
        <v>342</v>
      </c>
      <c r="C55" s="84" t="s">
        <v>341</v>
      </c>
      <c r="D55" s="107">
        <v>400</v>
      </c>
      <c r="E55" s="111">
        <v>192.2</v>
      </c>
      <c r="F55" s="107">
        <v>481</v>
      </c>
      <c r="G55" s="12"/>
      <c r="H55" s="13">
        <f t="shared" si="1"/>
        <v>15.516129032258064</v>
      </c>
    </row>
    <row r="56" spans="1:8" ht="18" hidden="1" x14ac:dyDescent="0.35">
      <c r="A56" s="12">
        <v>54</v>
      </c>
      <c r="B56" s="51" t="s">
        <v>145</v>
      </c>
      <c r="C56" s="51" t="s">
        <v>147</v>
      </c>
      <c r="D56" s="108">
        <v>315</v>
      </c>
      <c r="E56" s="110">
        <v>149</v>
      </c>
      <c r="F56" s="110">
        <v>474</v>
      </c>
      <c r="G56" s="12"/>
      <c r="H56" s="13">
        <f t="shared" si="1"/>
        <v>15.290322580645162</v>
      </c>
    </row>
    <row r="57" spans="1:8" ht="18" hidden="1" x14ac:dyDescent="0.35">
      <c r="A57" s="12">
        <v>55</v>
      </c>
      <c r="B57" s="51" t="s">
        <v>61</v>
      </c>
      <c r="C57" s="41" t="s">
        <v>8</v>
      </c>
      <c r="D57" s="19">
        <v>400</v>
      </c>
      <c r="E57" s="79">
        <v>189</v>
      </c>
      <c r="F57" s="79">
        <v>473</v>
      </c>
      <c r="G57" s="12"/>
      <c r="H57" s="13">
        <f t="shared" si="1"/>
        <v>15.258064516129032</v>
      </c>
    </row>
    <row r="58" spans="1:8" ht="18" hidden="1" x14ac:dyDescent="0.35">
      <c r="A58" s="12">
        <v>56</v>
      </c>
      <c r="B58" s="36" t="s">
        <v>23</v>
      </c>
      <c r="C58" s="33" t="s">
        <v>116</v>
      </c>
      <c r="D58" s="42">
        <v>160</v>
      </c>
      <c r="E58" s="48">
        <v>111.3</v>
      </c>
      <c r="F58" s="48">
        <v>466</v>
      </c>
      <c r="G58" s="12"/>
      <c r="H58" s="13">
        <f t="shared" si="1"/>
        <v>15.03225806451613</v>
      </c>
    </row>
    <row r="59" spans="1:8" ht="18" hidden="1" x14ac:dyDescent="0.35">
      <c r="A59" s="12">
        <v>57</v>
      </c>
      <c r="B59" s="51" t="s">
        <v>40</v>
      </c>
      <c r="C59" s="51" t="s">
        <v>63</v>
      </c>
      <c r="D59" s="108">
        <v>300</v>
      </c>
      <c r="E59" s="110">
        <v>139.55000000000001</v>
      </c>
      <c r="F59" s="110">
        <v>465.2</v>
      </c>
      <c r="G59" s="12"/>
      <c r="H59" s="13">
        <f t="shared" si="1"/>
        <v>15.006451612903225</v>
      </c>
    </row>
    <row r="60" spans="1:8" ht="18" hidden="1" x14ac:dyDescent="0.35">
      <c r="A60" s="12">
        <v>58</v>
      </c>
      <c r="B60" s="51" t="s">
        <v>174</v>
      </c>
      <c r="C60" s="51" t="s">
        <v>178</v>
      </c>
      <c r="D60" s="75">
        <v>442</v>
      </c>
      <c r="E60" s="76">
        <v>136.19999999999999</v>
      </c>
      <c r="F60" s="76">
        <v>460</v>
      </c>
      <c r="G60" s="14"/>
      <c r="H60" s="13">
        <f t="shared" si="1"/>
        <v>14.838709677419354</v>
      </c>
    </row>
    <row r="61" spans="1:8" ht="20.45" hidden="1" customHeight="1" x14ac:dyDescent="0.35">
      <c r="A61" s="12">
        <v>59</v>
      </c>
      <c r="B61" s="37" t="s">
        <v>10</v>
      </c>
      <c r="C61" s="37" t="s">
        <v>110</v>
      </c>
      <c r="D61" s="73">
        <v>480</v>
      </c>
      <c r="E61" s="57">
        <v>220.1</v>
      </c>
      <c r="F61" s="57">
        <v>458</v>
      </c>
      <c r="G61" s="12"/>
      <c r="H61" s="13">
        <f t="shared" si="1"/>
        <v>14.774193548387096</v>
      </c>
    </row>
    <row r="62" spans="1:8" ht="18" hidden="1" x14ac:dyDescent="0.35">
      <c r="A62" s="12">
        <v>60</v>
      </c>
      <c r="B62" s="51" t="s">
        <v>39</v>
      </c>
      <c r="C62" s="51" t="s">
        <v>152</v>
      </c>
      <c r="D62" s="75">
        <v>380</v>
      </c>
      <c r="E62" s="76">
        <v>173</v>
      </c>
      <c r="F62" s="76">
        <v>456</v>
      </c>
      <c r="G62" s="12"/>
      <c r="H62" s="13">
        <f t="shared" si="1"/>
        <v>14.709677419354838</v>
      </c>
    </row>
    <row r="63" spans="1:8" ht="18" hidden="1" x14ac:dyDescent="0.35">
      <c r="A63" s="12">
        <v>61</v>
      </c>
      <c r="B63" s="51" t="s">
        <v>17</v>
      </c>
      <c r="C63" s="51" t="s">
        <v>81</v>
      </c>
      <c r="D63" s="75">
        <v>100</v>
      </c>
      <c r="E63" s="76">
        <v>44</v>
      </c>
      <c r="F63" s="76">
        <v>440</v>
      </c>
      <c r="G63" s="12"/>
      <c r="H63" s="13">
        <f t="shared" si="1"/>
        <v>14.193548387096774</v>
      </c>
    </row>
    <row r="64" spans="1:8" ht="20.45" hidden="1" customHeight="1" x14ac:dyDescent="0.35">
      <c r="A64" s="12">
        <v>62</v>
      </c>
      <c r="B64" s="51" t="s">
        <v>253</v>
      </c>
      <c r="C64" s="51" t="s">
        <v>254</v>
      </c>
      <c r="D64" s="108">
        <v>550</v>
      </c>
      <c r="E64" s="110">
        <v>236</v>
      </c>
      <c r="F64" s="110">
        <v>429.09090909090907</v>
      </c>
      <c r="G64" s="69">
        <v>2766.2</v>
      </c>
      <c r="H64" s="13">
        <f t="shared" si="1"/>
        <v>13.841642228739001</v>
      </c>
    </row>
    <row r="65" spans="1:8" ht="18" hidden="1" x14ac:dyDescent="0.35">
      <c r="A65" s="12">
        <v>63</v>
      </c>
      <c r="B65" s="51" t="s">
        <v>22</v>
      </c>
      <c r="C65" s="51" t="s">
        <v>76</v>
      </c>
      <c r="D65" s="108">
        <v>821</v>
      </c>
      <c r="E65" s="110">
        <v>348</v>
      </c>
      <c r="F65" s="110">
        <v>424</v>
      </c>
      <c r="G65" s="12"/>
      <c r="H65" s="13">
        <f t="shared" si="1"/>
        <v>13.67741935483871</v>
      </c>
    </row>
    <row r="66" spans="1:8" ht="19.149999999999999" hidden="1" customHeight="1" x14ac:dyDescent="0.35">
      <c r="A66" s="12">
        <v>64</v>
      </c>
      <c r="B66" s="51" t="s">
        <v>62</v>
      </c>
      <c r="C66" s="51" t="s">
        <v>124</v>
      </c>
      <c r="D66" s="107">
        <v>400</v>
      </c>
      <c r="E66" s="111">
        <v>167.4</v>
      </c>
      <c r="F66" s="111">
        <v>418</v>
      </c>
      <c r="G66" s="14"/>
      <c r="H66" s="13">
        <f t="shared" si="1"/>
        <v>13.483870967741936</v>
      </c>
    </row>
    <row r="67" spans="1:8" ht="36" hidden="1" x14ac:dyDescent="0.35">
      <c r="A67" s="12">
        <v>65</v>
      </c>
      <c r="B67" s="51" t="s">
        <v>355</v>
      </c>
      <c r="C67" s="51" t="s">
        <v>293</v>
      </c>
      <c r="D67" s="107">
        <v>160</v>
      </c>
      <c r="E67" s="111">
        <v>65.8</v>
      </c>
      <c r="F67" s="111">
        <v>411</v>
      </c>
      <c r="G67" s="12"/>
      <c r="H67" s="13">
        <f t="shared" ref="H67:H98" si="2">F67/ 31</f>
        <v>13.258064516129032</v>
      </c>
    </row>
    <row r="68" spans="1:8" ht="18" hidden="1" x14ac:dyDescent="0.35">
      <c r="A68" s="12">
        <v>66</v>
      </c>
      <c r="B68" s="51" t="s">
        <v>56</v>
      </c>
      <c r="C68" s="51" t="s">
        <v>58</v>
      </c>
      <c r="D68" s="108">
        <v>480</v>
      </c>
      <c r="E68" s="110">
        <v>194</v>
      </c>
      <c r="F68" s="110">
        <v>404</v>
      </c>
      <c r="G68" s="14"/>
      <c r="H68" s="13">
        <f t="shared" si="2"/>
        <v>13.03225806451613</v>
      </c>
    </row>
    <row r="69" spans="1:8" ht="18" hidden="1" x14ac:dyDescent="0.35">
      <c r="A69" s="12">
        <v>67</v>
      </c>
      <c r="B69" s="51" t="s">
        <v>36</v>
      </c>
      <c r="C69" s="51" t="s">
        <v>35</v>
      </c>
      <c r="D69" s="75">
        <v>54</v>
      </c>
      <c r="E69" s="76">
        <v>21.4</v>
      </c>
      <c r="F69" s="76">
        <v>396</v>
      </c>
      <c r="G69" s="11"/>
      <c r="H69" s="13">
        <f t="shared" si="2"/>
        <v>12.774193548387096</v>
      </c>
    </row>
    <row r="70" spans="1:8" ht="18" hidden="1" x14ac:dyDescent="0.35">
      <c r="A70" s="12">
        <v>68</v>
      </c>
      <c r="B70" s="51" t="s">
        <v>205</v>
      </c>
      <c r="C70" s="51" t="s">
        <v>204</v>
      </c>
      <c r="D70" s="107">
        <v>290</v>
      </c>
      <c r="E70" s="111">
        <v>113.4</v>
      </c>
      <c r="F70" s="111">
        <v>391</v>
      </c>
      <c r="G70" s="11"/>
      <c r="H70" s="13">
        <f t="shared" si="2"/>
        <v>12.612903225806452</v>
      </c>
    </row>
    <row r="71" spans="1:8" ht="16.899999999999999" hidden="1" customHeight="1" x14ac:dyDescent="0.35">
      <c r="A71" s="12">
        <v>69</v>
      </c>
      <c r="B71" s="51" t="s">
        <v>12</v>
      </c>
      <c r="C71" s="51" t="s">
        <v>45</v>
      </c>
      <c r="D71" s="108">
        <v>360</v>
      </c>
      <c r="E71" s="76">
        <v>139.19999999999999</v>
      </c>
      <c r="F71" s="76">
        <v>386</v>
      </c>
      <c r="G71" s="14"/>
      <c r="H71" s="13">
        <f t="shared" si="2"/>
        <v>12.451612903225806</v>
      </c>
    </row>
    <row r="72" spans="1:8" ht="18" hidden="1" x14ac:dyDescent="0.35">
      <c r="A72" s="12">
        <v>70</v>
      </c>
      <c r="B72" s="51" t="s">
        <v>258</v>
      </c>
      <c r="C72" s="51" t="s">
        <v>262</v>
      </c>
      <c r="D72" s="75">
        <v>350</v>
      </c>
      <c r="E72" s="76">
        <v>133.9</v>
      </c>
      <c r="F72" s="76">
        <v>383</v>
      </c>
      <c r="G72" s="12"/>
      <c r="H72" s="13">
        <f t="shared" si="2"/>
        <v>12.35483870967742</v>
      </c>
    </row>
    <row r="73" spans="1:8" ht="18" hidden="1" x14ac:dyDescent="0.35">
      <c r="A73" s="12">
        <v>71</v>
      </c>
      <c r="B73" s="51" t="s">
        <v>43</v>
      </c>
      <c r="C73" s="51" t="s">
        <v>41</v>
      </c>
      <c r="D73" s="107">
        <v>300</v>
      </c>
      <c r="E73" s="76">
        <v>114</v>
      </c>
      <c r="F73" s="76">
        <v>380</v>
      </c>
      <c r="G73" s="12"/>
      <c r="H73" s="13">
        <f t="shared" si="2"/>
        <v>12.258064516129032</v>
      </c>
    </row>
    <row r="74" spans="1:8" ht="18" hidden="1" x14ac:dyDescent="0.35">
      <c r="A74" s="12">
        <v>72</v>
      </c>
      <c r="B74" s="51" t="s">
        <v>226</v>
      </c>
      <c r="C74" s="51" t="s">
        <v>228</v>
      </c>
      <c r="D74" s="75">
        <v>280</v>
      </c>
      <c r="E74" s="76">
        <v>105</v>
      </c>
      <c r="F74" s="76">
        <v>375</v>
      </c>
      <c r="G74" s="12"/>
      <c r="H74" s="13">
        <f t="shared" si="2"/>
        <v>12.096774193548388</v>
      </c>
    </row>
    <row r="75" spans="1:8" ht="18" hidden="1" x14ac:dyDescent="0.35">
      <c r="A75" s="12">
        <v>73</v>
      </c>
      <c r="B75" s="51" t="s">
        <v>276</v>
      </c>
      <c r="C75" s="51" t="s">
        <v>69</v>
      </c>
      <c r="D75" s="75">
        <v>170</v>
      </c>
      <c r="E75" s="76">
        <v>63.2</v>
      </c>
      <c r="F75" s="76">
        <v>371.76470588235298</v>
      </c>
      <c r="G75" s="12"/>
      <c r="H75" s="13">
        <f t="shared" si="2"/>
        <v>11.992409867172677</v>
      </c>
    </row>
    <row r="76" spans="1:8" ht="18" hidden="1" x14ac:dyDescent="0.35">
      <c r="A76" s="12">
        <v>74</v>
      </c>
      <c r="B76" s="51" t="s">
        <v>40</v>
      </c>
      <c r="C76" s="51" t="s">
        <v>65</v>
      </c>
      <c r="D76" s="108">
        <v>120</v>
      </c>
      <c r="E76" s="110">
        <v>44.55</v>
      </c>
      <c r="F76" s="110">
        <v>371.3</v>
      </c>
      <c r="G76" s="12"/>
      <c r="H76" s="13">
        <f t="shared" si="2"/>
        <v>11.977419354838711</v>
      </c>
    </row>
    <row r="77" spans="1:8" ht="18.600000000000001" hidden="1" customHeight="1" x14ac:dyDescent="0.35">
      <c r="A77" s="12">
        <v>75</v>
      </c>
      <c r="B77" s="51" t="s">
        <v>174</v>
      </c>
      <c r="C77" s="51" t="s">
        <v>176</v>
      </c>
      <c r="D77" s="75">
        <v>324</v>
      </c>
      <c r="E77" s="76">
        <v>119.6</v>
      </c>
      <c r="F77" s="76">
        <v>366</v>
      </c>
      <c r="G77" s="12"/>
      <c r="H77" s="13">
        <f t="shared" si="2"/>
        <v>11.806451612903226</v>
      </c>
    </row>
    <row r="78" spans="1:8" ht="18" hidden="1" x14ac:dyDescent="0.35">
      <c r="A78" s="12">
        <v>76</v>
      </c>
      <c r="B78" s="51" t="s">
        <v>61</v>
      </c>
      <c r="C78" s="41" t="s">
        <v>91</v>
      </c>
      <c r="D78" s="19">
        <v>500</v>
      </c>
      <c r="E78" s="79">
        <v>182</v>
      </c>
      <c r="F78" s="79">
        <v>364</v>
      </c>
      <c r="G78" s="14"/>
      <c r="H78" s="13">
        <f t="shared" si="2"/>
        <v>11.741935483870968</v>
      </c>
    </row>
    <row r="79" spans="1:8" ht="18" hidden="1" x14ac:dyDescent="0.35">
      <c r="A79" s="12">
        <v>77</v>
      </c>
      <c r="B79" s="51" t="s">
        <v>214</v>
      </c>
      <c r="C79" s="51" t="s">
        <v>215</v>
      </c>
      <c r="D79" s="108">
        <v>400</v>
      </c>
      <c r="E79" s="76">
        <v>148.4</v>
      </c>
      <c r="F79" s="76">
        <v>363</v>
      </c>
      <c r="G79" s="12"/>
      <c r="H79" s="13">
        <f t="shared" si="2"/>
        <v>11.709677419354838</v>
      </c>
    </row>
    <row r="80" spans="1:8" ht="18" hidden="1" x14ac:dyDescent="0.35">
      <c r="A80" s="12">
        <v>78</v>
      </c>
      <c r="B80" s="36" t="s">
        <v>20</v>
      </c>
      <c r="C80" s="36" t="s">
        <v>66</v>
      </c>
      <c r="D80" s="53">
        <v>300</v>
      </c>
      <c r="E80" s="54">
        <v>101.6</v>
      </c>
      <c r="F80" s="54">
        <v>363</v>
      </c>
      <c r="G80" s="12"/>
      <c r="H80" s="13">
        <f t="shared" si="2"/>
        <v>11.709677419354838</v>
      </c>
    </row>
    <row r="81" spans="1:8" ht="18" hidden="1" x14ac:dyDescent="0.35">
      <c r="A81" s="12">
        <v>79</v>
      </c>
      <c r="B81" s="51" t="s">
        <v>43</v>
      </c>
      <c r="C81" s="51" t="s">
        <v>42</v>
      </c>
      <c r="D81" s="107">
        <v>216</v>
      </c>
      <c r="E81" s="76">
        <v>77.900000000000006</v>
      </c>
      <c r="F81" s="76">
        <v>360.64814814814815</v>
      </c>
      <c r="G81" s="107">
        <v>1855</v>
      </c>
      <c r="H81" s="13">
        <f t="shared" si="2"/>
        <v>11.633811230585424</v>
      </c>
    </row>
    <row r="82" spans="1:8" ht="18" hidden="1" x14ac:dyDescent="0.35">
      <c r="A82" s="12">
        <v>80</v>
      </c>
      <c r="B82" s="51" t="s">
        <v>276</v>
      </c>
      <c r="C82" s="51" t="s">
        <v>67</v>
      </c>
      <c r="D82" s="75">
        <v>365</v>
      </c>
      <c r="E82" s="76">
        <v>126</v>
      </c>
      <c r="F82" s="76">
        <v>345.20547945205499</v>
      </c>
      <c r="G82" s="12"/>
      <c r="H82" s="13">
        <f t="shared" si="2"/>
        <v>11.135660627485645</v>
      </c>
    </row>
    <row r="83" spans="1:8" ht="18" hidden="1" x14ac:dyDescent="0.35">
      <c r="A83" s="12">
        <v>81</v>
      </c>
      <c r="B83" s="51" t="s">
        <v>174</v>
      </c>
      <c r="C83" s="51" t="s">
        <v>177</v>
      </c>
      <c r="D83" s="75">
        <v>328</v>
      </c>
      <c r="E83" s="76">
        <v>112.4</v>
      </c>
      <c r="F83" s="76">
        <v>343</v>
      </c>
      <c r="G83" s="12"/>
      <c r="H83" s="13">
        <f t="shared" si="2"/>
        <v>11.064516129032258</v>
      </c>
    </row>
    <row r="84" spans="1:8" ht="18" hidden="1" x14ac:dyDescent="0.35">
      <c r="A84" s="12">
        <v>82</v>
      </c>
      <c r="B84" s="51" t="s">
        <v>12</v>
      </c>
      <c r="C84" s="51" t="s">
        <v>47</v>
      </c>
      <c r="D84" s="75">
        <v>300</v>
      </c>
      <c r="E84" s="76">
        <v>102.8</v>
      </c>
      <c r="F84" s="76">
        <v>343</v>
      </c>
      <c r="G84" s="12"/>
      <c r="H84" s="13">
        <f t="shared" si="2"/>
        <v>11.064516129032258</v>
      </c>
    </row>
    <row r="85" spans="1:8" ht="18" hidden="1" x14ac:dyDescent="0.35">
      <c r="A85" s="12">
        <v>83</v>
      </c>
      <c r="B85" s="51" t="s">
        <v>142</v>
      </c>
      <c r="C85" s="51" t="s">
        <v>143</v>
      </c>
      <c r="D85" s="108">
        <v>300</v>
      </c>
      <c r="E85" s="110">
        <v>102</v>
      </c>
      <c r="F85" s="110">
        <v>341</v>
      </c>
      <c r="G85" s="12"/>
      <c r="H85" s="13">
        <f t="shared" si="2"/>
        <v>11</v>
      </c>
    </row>
    <row r="86" spans="1:8" ht="18" hidden="1" x14ac:dyDescent="0.35">
      <c r="A86" s="12">
        <v>84</v>
      </c>
      <c r="B86" s="51" t="s">
        <v>12</v>
      </c>
      <c r="C86" s="51" t="s">
        <v>46</v>
      </c>
      <c r="D86" s="75">
        <v>336</v>
      </c>
      <c r="E86" s="76">
        <v>113.6</v>
      </c>
      <c r="F86" s="76">
        <v>339</v>
      </c>
      <c r="G86" s="12"/>
      <c r="H86" s="13">
        <f t="shared" si="2"/>
        <v>10.935483870967742</v>
      </c>
    </row>
    <row r="87" spans="1:8" ht="18" hidden="1" x14ac:dyDescent="0.35">
      <c r="A87" s="12">
        <v>85</v>
      </c>
      <c r="B87" s="36" t="s">
        <v>20</v>
      </c>
      <c r="C87" s="36" t="s">
        <v>28</v>
      </c>
      <c r="D87" s="53">
        <v>200</v>
      </c>
      <c r="E87" s="54">
        <v>63.5</v>
      </c>
      <c r="F87" s="54">
        <v>334</v>
      </c>
      <c r="G87" s="12"/>
      <c r="H87" s="13">
        <f t="shared" si="2"/>
        <v>10.774193548387096</v>
      </c>
    </row>
    <row r="88" spans="1:8" ht="18" hidden="1" x14ac:dyDescent="0.35">
      <c r="A88" s="12">
        <v>86</v>
      </c>
      <c r="B88" s="51" t="s">
        <v>19</v>
      </c>
      <c r="C88" s="51" t="s">
        <v>48</v>
      </c>
      <c r="D88" s="108">
        <v>250</v>
      </c>
      <c r="E88" s="110">
        <v>83</v>
      </c>
      <c r="F88" s="110">
        <v>332</v>
      </c>
      <c r="G88" s="14"/>
      <c r="H88" s="13">
        <f t="shared" si="2"/>
        <v>10.709677419354838</v>
      </c>
    </row>
    <row r="89" spans="1:8" ht="18" hidden="1" x14ac:dyDescent="0.35">
      <c r="A89" s="12">
        <v>87</v>
      </c>
      <c r="B89" s="51" t="s">
        <v>40</v>
      </c>
      <c r="C89" s="51" t="s">
        <v>64</v>
      </c>
      <c r="D89" s="75">
        <v>150</v>
      </c>
      <c r="E89" s="76">
        <v>49.58</v>
      </c>
      <c r="F89" s="76">
        <v>330.5</v>
      </c>
      <c r="G89" s="107"/>
      <c r="H89" s="13">
        <f t="shared" si="2"/>
        <v>10.661290322580646</v>
      </c>
    </row>
    <row r="90" spans="1:8" ht="18" hidden="1" x14ac:dyDescent="0.35">
      <c r="A90" s="12">
        <v>88</v>
      </c>
      <c r="B90" s="36" t="s">
        <v>20</v>
      </c>
      <c r="C90" s="36" t="s">
        <v>29</v>
      </c>
      <c r="D90" s="53">
        <v>200</v>
      </c>
      <c r="E90" s="54">
        <v>65</v>
      </c>
      <c r="F90" s="54">
        <v>325</v>
      </c>
      <c r="G90" s="12"/>
      <c r="H90" s="13">
        <f t="shared" si="2"/>
        <v>10.483870967741936</v>
      </c>
    </row>
    <row r="91" spans="1:8" ht="18" hidden="1" x14ac:dyDescent="0.35">
      <c r="A91" s="12">
        <v>89</v>
      </c>
      <c r="B91" s="51" t="s">
        <v>226</v>
      </c>
      <c r="C91" s="51" t="s">
        <v>227</v>
      </c>
      <c r="D91" s="75">
        <v>950</v>
      </c>
      <c r="E91" s="76">
        <v>306</v>
      </c>
      <c r="F91" s="76">
        <v>323</v>
      </c>
      <c r="G91" s="12"/>
      <c r="H91" s="13">
        <f t="shared" si="2"/>
        <v>10.419354838709678</v>
      </c>
    </row>
    <row r="92" spans="1:8" ht="18" hidden="1" x14ac:dyDescent="0.35">
      <c r="A92" s="12">
        <v>90</v>
      </c>
      <c r="B92" s="72" t="s">
        <v>342</v>
      </c>
      <c r="C92" s="84" t="s">
        <v>340</v>
      </c>
      <c r="D92" s="107">
        <v>1820</v>
      </c>
      <c r="E92" s="111">
        <v>561.1</v>
      </c>
      <c r="F92" s="107">
        <v>310</v>
      </c>
      <c r="G92" s="12"/>
      <c r="H92" s="13">
        <f t="shared" si="2"/>
        <v>10</v>
      </c>
    </row>
    <row r="93" spans="1:8" ht="18" hidden="1" x14ac:dyDescent="0.35">
      <c r="A93" s="12">
        <v>91</v>
      </c>
      <c r="B93" s="51" t="s">
        <v>142</v>
      </c>
      <c r="C93" s="51" t="s">
        <v>144</v>
      </c>
      <c r="D93" s="75">
        <v>460</v>
      </c>
      <c r="E93" s="76">
        <v>135.6</v>
      </c>
      <c r="F93" s="76">
        <v>295</v>
      </c>
      <c r="G93" s="12"/>
      <c r="H93" s="13">
        <f t="shared" si="2"/>
        <v>9.5161290322580641</v>
      </c>
    </row>
    <row r="94" spans="1:8" ht="18" hidden="1" x14ac:dyDescent="0.35">
      <c r="A94" s="12">
        <v>92</v>
      </c>
      <c r="B94" s="51" t="s">
        <v>19</v>
      </c>
      <c r="C94" s="51" t="s">
        <v>313</v>
      </c>
      <c r="D94" s="75">
        <v>200</v>
      </c>
      <c r="E94" s="76">
        <v>58.5</v>
      </c>
      <c r="F94" s="76">
        <v>293</v>
      </c>
      <c r="G94" s="14"/>
      <c r="H94" s="13">
        <f t="shared" si="2"/>
        <v>9.4516129032258061</v>
      </c>
    </row>
    <row r="95" spans="1:8" ht="18" hidden="1" x14ac:dyDescent="0.35">
      <c r="A95" s="12">
        <v>93</v>
      </c>
      <c r="B95" s="51" t="s">
        <v>15</v>
      </c>
      <c r="C95" s="51" t="s">
        <v>136</v>
      </c>
      <c r="D95" s="75">
        <v>45</v>
      </c>
      <c r="E95" s="76">
        <v>131</v>
      </c>
      <c r="F95" s="76">
        <v>291.11111111111109</v>
      </c>
      <c r="G95" s="69">
        <v>2470</v>
      </c>
      <c r="H95" s="13">
        <f t="shared" si="2"/>
        <v>9.3906810035842287</v>
      </c>
    </row>
    <row r="96" spans="1:8" ht="18" hidden="1" x14ac:dyDescent="0.35">
      <c r="A96" s="12">
        <v>94</v>
      </c>
      <c r="B96" s="51" t="s">
        <v>258</v>
      </c>
      <c r="C96" s="51" t="s">
        <v>259</v>
      </c>
      <c r="D96" s="75">
        <v>207</v>
      </c>
      <c r="E96" s="76">
        <v>59.1</v>
      </c>
      <c r="F96" s="76">
        <v>286</v>
      </c>
      <c r="G96" s="107">
        <v>1740</v>
      </c>
      <c r="H96" s="13">
        <f t="shared" si="2"/>
        <v>9.2258064516129039</v>
      </c>
    </row>
    <row r="97" spans="1:8" ht="18" hidden="1" x14ac:dyDescent="0.35">
      <c r="A97" s="12">
        <v>95</v>
      </c>
      <c r="B97" s="51" t="s">
        <v>276</v>
      </c>
      <c r="C97" s="51" t="s">
        <v>68</v>
      </c>
      <c r="D97" s="75">
        <v>80</v>
      </c>
      <c r="E97" s="76">
        <v>22.8</v>
      </c>
      <c r="F97" s="76">
        <v>285</v>
      </c>
      <c r="G97" s="12"/>
      <c r="H97" s="13">
        <f t="shared" si="2"/>
        <v>9.193548387096774</v>
      </c>
    </row>
    <row r="98" spans="1:8" ht="18" hidden="1" x14ac:dyDescent="0.35">
      <c r="A98" s="12">
        <v>96</v>
      </c>
      <c r="B98" s="51" t="s">
        <v>258</v>
      </c>
      <c r="C98" s="51" t="s">
        <v>261</v>
      </c>
      <c r="D98" s="108">
        <v>450</v>
      </c>
      <c r="E98" s="110">
        <v>128.4</v>
      </c>
      <c r="F98" s="110">
        <v>285</v>
      </c>
      <c r="G98" s="14"/>
      <c r="H98" s="13">
        <f t="shared" si="2"/>
        <v>9.193548387096774</v>
      </c>
    </row>
    <row r="99" spans="1:8" ht="18" hidden="1" x14ac:dyDescent="0.35">
      <c r="A99" s="12">
        <v>97</v>
      </c>
      <c r="B99" s="51" t="s">
        <v>39</v>
      </c>
      <c r="C99" s="51" t="s">
        <v>151</v>
      </c>
      <c r="D99" s="108">
        <v>395</v>
      </c>
      <c r="E99" s="110">
        <v>112.5</v>
      </c>
      <c r="F99" s="110">
        <v>285</v>
      </c>
      <c r="G99" s="14"/>
      <c r="H99" s="13">
        <f t="shared" ref="H99:H121" si="3">F99/ 31</f>
        <v>9.193548387096774</v>
      </c>
    </row>
    <row r="100" spans="1:8" ht="18" hidden="1" x14ac:dyDescent="0.35">
      <c r="A100" s="12">
        <v>98</v>
      </c>
      <c r="B100" s="51" t="s">
        <v>56</v>
      </c>
      <c r="C100" s="51" t="s">
        <v>57</v>
      </c>
      <c r="D100" s="75">
        <v>200</v>
      </c>
      <c r="E100" s="76">
        <v>56</v>
      </c>
      <c r="F100" s="76">
        <v>280</v>
      </c>
      <c r="G100" s="12"/>
      <c r="H100" s="13">
        <f t="shared" si="3"/>
        <v>9.0322580645161299</v>
      </c>
    </row>
    <row r="101" spans="1:8" ht="18" hidden="1" x14ac:dyDescent="0.35">
      <c r="A101" s="12">
        <v>99</v>
      </c>
      <c r="B101" s="51" t="s">
        <v>61</v>
      </c>
      <c r="C101" s="41" t="s">
        <v>31</v>
      </c>
      <c r="D101" s="19">
        <v>250</v>
      </c>
      <c r="E101" s="79">
        <v>68</v>
      </c>
      <c r="F101" s="79">
        <v>274</v>
      </c>
      <c r="G101" s="12"/>
      <c r="H101" s="13">
        <f t="shared" si="3"/>
        <v>8.8387096774193541</v>
      </c>
    </row>
    <row r="102" spans="1:8" ht="18" hidden="1" x14ac:dyDescent="0.35">
      <c r="A102" s="12">
        <v>100</v>
      </c>
      <c r="B102" s="51" t="s">
        <v>62</v>
      </c>
      <c r="C102" s="51" t="s">
        <v>277</v>
      </c>
      <c r="D102" s="107">
        <v>407</v>
      </c>
      <c r="E102" s="111">
        <v>109</v>
      </c>
      <c r="F102" s="111">
        <v>268</v>
      </c>
      <c r="G102" s="68">
        <v>1531</v>
      </c>
      <c r="H102" s="13">
        <f t="shared" si="3"/>
        <v>8.6451612903225801</v>
      </c>
    </row>
    <row r="103" spans="1:8" ht="16.149999999999999" hidden="1" customHeight="1" x14ac:dyDescent="0.35">
      <c r="A103" s="12">
        <v>101</v>
      </c>
      <c r="B103" s="51" t="s">
        <v>214</v>
      </c>
      <c r="C103" s="51" t="s">
        <v>216</v>
      </c>
      <c r="D103" s="75">
        <v>100</v>
      </c>
      <c r="E103" s="76">
        <v>26.7</v>
      </c>
      <c r="F103" s="76">
        <v>267</v>
      </c>
      <c r="G103" s="14"/>
      <c r="H103" s="13">
        <f t="shared" si="3"/>
        <v>8.612903225806452</v>
      </c>
    </row>
    <row r="104" spans="1:8" ht="18" hidden="1" x14ac:dyDescent="0.35">
      <c r="A104" s="12">
        <v>102</v>
      </c>
      <c r="B104" s="51" t="s">
        <v>61</v>
      </c>
      <c r="C104" s="41" t="s">
        <v>32</v>
      </c>
      <c r="D104" s="19">
        <v>545</v>
      </c>
      <c r="E104" s="79">
        <v>144</v>
      </c>
      <c r="F104" s="79">
        <v>264</v>
      </c>
      <c r="G104" s="12"/>
      <c r="H104" s="13">
        <f t="shared" si="3"/>
        <v>8.5161290322580641</v>
      </c>
    </row>
    <row r="105" spans="1:8" ht="18" hidden="1" x14ac:dyDescent="0.35">
      <c r="A105" s="12">
        <v>103</v>
      </c>
      <c r="B105" s="51" t="s">
        <v>19</v>
      </c>
      <c r="C105" s="51" t="s">
        <v>312</v>
      </c>
      <c r="D105" s="75">
        <v>200</v>
      </c>
      <c r="E105" s="76">
        <v>51.5</v>
      </c>
      <c r="F105" s="76">
        <v>258</v>
      </c>
      <c r="G105" s="12"/>
      <c r="H105" s="13">
        <f t="shared" si="3"/>
        <v>8.32258064516129</v>
      </c>
    </row>
    <row r="106" spans="1:8" ht="18" hidden="1" x14ac:dyDescent="0.35">
      <c r="A106" s="12">
        <v>104</v>
      </c>
      <c r="B106" s="51" t="s">
        <v>10</v>
      </c>
      <c r="C106" s="51" t="s">
        <v>301</v>
      </c>
      <c r="D106" s="75">
        <v>264</v>
      </c>
      <c r="E106" s="76">
        <v>67.900000000000006</v>
      </c>
      <c r="F106" s="76">
        <v>257</v>
      </c>
      <c r="G106" s="12"/>
      <c r="H106" s="13">
        <f t="shared" si="3"/>
        <v>8.2903225806451619</v>
      </c>
    </row>
    <row r="107" spans="1:8" ht="18" hidden="1" x14ac:dyDescent="0.35">
      <c r="A107" s="12">
        <v>105</v>
      </c>
      <c r="B107" s="51" t="s">
        <v>19</v>
      </c>
      <c r="C107" s="51" t="s">
        <v>49</v>
      </c>
      <c r="D107" s="75">
        <v>120</v>
      </c>
      <c r="E107" s="76">
        <v>28.5</v>
      </c>
      <c r="F107" s="76">
        <v>238</v>
      </c>
      <c r="G107" s="14"/>
      <c r="H107" s="13">
        <f t="shared" si="3"/>
        <v>7.67741935483871</v>
      </c>
    </row>
    <row r="108" spans="1:8" ht="18" hidden="1" x14ac:dyDescent="0.35">
      <c r="A108" s="12">
        <v>106</v>
      </c>
      <c r="B108" s="51" t="s">
        <v>15</v>
      </c>
      <c r="C108" s="51" t="s">
        <v>134</v>
      </c>
      <c r="D108" s="108">
        <v>640</v>
      </c>
      <c r="E108" s="76">
        <v>150.6</v>
      </c>
      <c r="F108" s="76">
        <v>235.3125</v>
      </c>
      <c r="G108" s="12"/>
      <c r="H108" s="13">
        <f t="shared" si="3"/>
        <v>7.590725806451613</v>
      </c>
    </row>
    <row r="109" spans="1:8" ht="18" hidden="1" x14ac:dyDescent="0.35">
      <c r="A109" s="12">
        <v>107</v>
      </c>
      <c r="B109" s="51" t="s">
        <v>181</v>
      </c>
      <c r="C109" s="51" t="s">
        <v>183</v>
      </c>
      <c r="D109" s="75">
        <v>185</v>
      </c>
      <c r="E109" s="76">
        <v>43</v>
      </c>
      <c r="F109" s="76">
        <v>234</v>
      </c>
      <c r="G109" s="14"/>
      <c r="H109" s="13">
        <f t="shared" si="3"/>
        <v>7.5483870967741939</v>
      </c>
    </row>
    <row r="110" spans="1:8" ht="18" hidden="1" x14ac:dyDescent="0.35">
      <c r="A110" s="12">
        <v>108</v>
      </c>
      <c r="B110" s="51" t="s">
        <v>181</v>
      </c>
      <c r="C110" s="51" t="s">
        <v>182</v>
      </c>
      <c r="D110" s="108">
        <v>180</v>
      </c>
      <c r="E110" s="110">
        <v>41</v>
      </c>
      <c r="F110" s="76">
        <v>228</v>
      </c>
      <c r="G110" s="12"/>
      <c r="H110" s="13">
        <f t="shared" si="3"/>
        <v>7.354838709677419</v>
      </c>
    </row>
    <row r="111" spans="1:8" ht="18" hidden="1" x14ac:dyDescent="0.35">
      <c r="A111" s="12">
        <v>109</v>
      </c>
      <c r="B111" s="51" t="s">
        <v>129</v>
      </c>
      <c r="C111" s="51" t="s">
        <v>185</v>
      </c>
      <c r="D111" s="107">
        <v>70</v>
      </c>
      <c r="E111" s="110">
        <v>3.5</v>
      </c>
      <c r="F111" s="110">
        <v>218</v>
      </c>
      <c r="G111" s="14"/>
      <c r="H111" s="13">
        <f t="shared" si="3"/>
        <v>7.032258064516129</v>
      </c>
    </row>
    <row r="112" spans="1:8" ht="18" hidden="1" x14ac:dyDescent="0.35">
      <c r="A112" s="12">
        <v>110</v>
      </c>
      <c r="B112" s="51" t="s">
        <v>226</v>
      </c>
      <c r="C112" s="51" t="s">
        <v>229</v>
      </c>
      <c r="D112" s="108">
        <v>237</v>
      </c>
      <c r="E112" s="110">
        <v>49</v>
      </c>
      <c r="F112" s="110">
        <v>206</v>
      </c>
      <c r="G112" s="12"/>
      <c r="H112" s="13">
        <f t="shared" si="3"/>
        <v>6.645161290322581</v>
      </c>
    </row>
    <row r="113" spans="1:8" ht="18" hidden="1" x14ac:dyDescent="0.35">
      <c r="A113" s="12">
        <v>111</v>
      </c>
      <c r="B113" s="51" t="s">
        <v>117</v>
      </c>
      <c r="C113" s="71" t="s">
        <v>119</v>
      </c>
      <c r="D113" s="31">
        <v>300</v>
      </c>
      <c r="E113" s="80">
        <v>55</v>
      </c>
      <c r="F113" s="76">
        <v>183.33333333333334</v>
      </c>
      <c r="G113" s="12"/>
      <c r="H113" s="13">
        <f t="shared" si="3"/>
        <v>5.913978494623656</v>
      </c>
    </row>
    <row r="114" spans="1:8" ht="18" hidden="1" x14ac:dyDescent="0.35">
      <c r="A114" s="12">
        <v>112</v>
      </c>
      <c r="B114" s="36" t="s">
        <v>20</v>
      </c>
      <c r="C114" s="36" t="s">
        <v>30</v>
      </c>
      <c r="D114" s="53">
        <v>200</v>
      </c>
      <c r="E114" s="54">
        <v>36.4</v>
      </c>
      <c r="F114" s="54">
        <v>182</v>
      </c>
      <c r="G114" s="12"/>
      <c r="H114" s="13">
        <f t="shared" si="3"/>
        <v>5.870967741935484</v>
      </c>
    </row>
    <row r="115" spans="1:8" ht="18" hidden="1" x14ac:dyDescent="0.35">
      <c r="A115" s="12">
        <v>113</v>
      </c>
      <c r="B115" s="51" t="s">
        <v>56</v>
      </c>
      <c r="C115" s="51" t="s">
        <v>250</v>
      </c>
      <c r="D115" s="107">
        <v>280</v>
      </c>
      <c r="E115" s="111">
        <v>47</v>
      </c>
      <c r="F115" s="111">
        <v>167</v>
      </c>
      <c r="G115" s="12"/>
      <c r="H115" s="13">
        <f t="shared" si="3"/>
        <v>5.387096774193548</v>
      </c>
    </row>
    <row r="116" spans="1:8" ht="18" hidden="1" x14ac:dyDescent="0.35">
      <c r="A116" s="12">
        <v>114</v>
      </c>
      <c r="B116" s="51" t="s">
        <v>129</v>
      </c>
      <c r="C116" s="51" t="s">
        <v>186</v>
      </c>
      <c r="D116" s="107">
        <v>150</v>
      </c>
      <c r="E116" s="110">
        <v>7.6</v>
      </c>
      <c r="F116" s="110">
        <v>143</v>
      </c>
      <c r="G116" s="12"/>
      <c r="H116" s="13">
        <f t="shared" si="3"/>
        <v>4.612903225806452</v>
      </c>
    </row>
    <row r="117" spans="1:8" ht="18" hidden="1" x14ac:dyDescent="0.35">
      <c r="A117" s="12">
        <v>115</v>
      </c>
      <c r="B117" s="51" t="s">
        <v>117</v>
      </c>
      <c r="C117" s="102" t="s">
        <v>120</v>
      </c>
      <c r="D117" s="31">
        <v>170</v>
      </c>
      <c r="E117" s="80">
        <v>19</v>
      </c>
      <c r="F117" s="110">
        <v>111.76470588235294</v>
      </c>
      <c r="G117" s="12"/>
      <c r="H117" s="13">
        <f t="shared" si="3"/>
        <v>3.6053130929791273</v>
      </c>
    </row>
    <row r="118" spans="1:8" ht="18" hidden="1" x14ac:dyDescent="0.35">
      <c r="A118" s="12">
        <v>116</v>
      </c>
      <c r="B118" s="51" t="s">
        <v>169</v>
      </c>
      <c r="C118" s="63" t="s">
        <v>234</v>
      </c>
      <c r="D118" s="75">
        <v>400</v>
      </c>
      <c r="E118" s="110">
        <v>86.5</v>
      </c>
      <c r="F118" s="110">
        <v>100.1</v>
      </c>
      <c r="G118" s="12"/>
      <c r="H118" s="13">
        <f t="shared" si="3"/>
        <v>3.2290322580645161</v>
      </c>
    </row>
    <row r="119" spans="1:8" ht="18" hidden="1" x14ac:dyDescent="0.35">
      <c r="A119" s="12">
        <v>117</v>
      </c>
      <c r="B119" s="51" t="s">
        <v>310</v>
      </c>
      <c r="C119" s="63" t="s">
        <v>311</v>
      </c>
      <c r="D119" s="103">
        <v>115</v>
      </c>
      <c r="E119" s="110">
        <v>8.6999999999999993</v>
      </c>
      <c r="F119" s="110">
        <v>78.260000000000005</v>
      </c>
      <c r="G119" s="113"/>
      <c r="H119" s="13">
        <f t="shared" si="3"/>
        <v>2.5245161290322584</v>
      </c>
    </row>
    <row r="120" spans="1:8" ht="18" hidden="1" x14ac:dyDescent="0.35">
      <c r="A120" s="12">
        <v>118</v>
      </c>
      <c r="B120" s="51" t="s">
        <v>18</v>
      </c>
      <c r="C120" s="63" t="s">
        <v>60</v>
      </c>
      <c r="D120" s="103">
        <v>210</v>
      </c>
      <c r="E120" s="110">
        <v>144.1</v>
      </c>
      <c r="F120" s="110">
        <v>68.61</v>
      </c>
      <c r="G120" s="113"/>
      <c r="H120" s="13">
        <f t="shared" si="3"/>
        <v>2.213225806451613</v>
      </c>
    </row>
    <row r="121" spans="1:8" ht="18" hidden="1" x14ac:dyDescent="0.35">
      <c r="A121" s="12">
        <v>119</v>
      </c>
      <c r="B121" s="63" t="s">
        <v>169</v>
      </c>
      <c r="C121" s="63" t="s">
        <v>170</v>
      </c>
      <c r="D121" s="103">
        <v>320</v>
      </c>
      <c r="E121" s="110">
        <v>29.9</v>
      </c>
      <c r="F121" s="110">
        <v>52.2</v>
      </c>
      <c r="G121" s="114"/>
      <c r="H121" s="13">
        <f t="shared" si="3"/>
        <v>1.6838709677419357</v>
      </c>
    </row>
    <row r="122" spans="1:8" ht="14.45" x14ac:dyDescent="0.3">
      <c r="F122" s="21"/>
    </row>
  </sheetData>
  <autoFilter ref="A2:H76">
    <sortState ref="A3:H52">
      <sortCondition descending="1" ref="F2:F76"/>
    </sortState>
  </autoFilter>
  <sortState ref="A3:I136">
    <sortCondition descending="1" ref="F3"/>
  </sortState>
  <pageMargins left="0" right="0" top="0" bottom="0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zoomScale="65" zoomScaleNormal="65" workbookViewId="0">
      <selection activeCell="D2" sqref="D2:I2"/>
    </sheetView>
  </sheetViews>
  <sheetFormatPr defaultRowHeight="15" x14ac:dyDescent="0.25"/>
  <cols>
    <col min="1" max="1" width="5" customWidth="1"/>
    <col min="2" max="2" width="21.42578125" style="5" customWidth="1"/>
    <col min="3" max="3" width="35.7109375" style="5" customWidth="1"/>
    <col min="4" max="4" width="16.42578125" style="9" customWidth="1"/>
    <col min="5" max="5" width="13.28515625" style="9" customWidth="1"/>
    <col min="6" max="6" width="17.28515625" style="9" customWidth="1"/>
    <col min="7" max="7" width="10.85546875" style="9" customWidth="1"/>
    <col min="8" max="8" width="18.42578125" style="9" customWidth="1"/>
    <col min="9" max="9" width="14.42578125" style="9" customWidth="1"/>
    <col min="10" max="10" width="0" hidden="1" customWidth="1"/>
  </cols>
  <sheetData>
    <row r="1" spans="1:10" ht="18" x14ac:dyDescent="0.25">
      <c r="A1" s="15" t="s">
        <v>194</v>
      </c>
      <c r="B1" s="83"/>
      <c r="C1" s="83"/>
      <c r="D1" s="16"/>
      <c r="E1" s="16"/>
      <c r="F1" s="16"/>
      <c r="G1" s="16"/>
    </row>
    <row r="2" spans="1:10" ht="55.9" customHeight="1" x14ac:dyDescent="0.25">
      <c r="A2" s="87" t="s">
        <v>38</v>
      </c>
      <c r="B2" s="86" t="s">
        <v>3</v>
      </c>
      <c r="C2" s="86" t="s">
        <v>0</v>
      </c>
      <c r="D2" s="120" t="s">
        <v>360</v>
      </c>
      <c r="E2" s="85" t="s">
        <v>157</v>
      </c>
      <c r="F2" s="120" t="s">
        <v>361</v>
      </c>
      <c r="G2" s="85" t="s">
        <v>157</v>
      </c>
      <c r="H2" s="87" t="s">
        <v>362</v>
      </c>
      <c r="I2" s="85" t="s">
        <v>157</v>
      </c>
      <c r="J2" t="s">
        <v>141</v>
      </c>
    </row>
    <row r="3" spans="1:10" ht="16.899999999999999" customHeight="1" x14ac:dyDescent="0.3">
      <c r="A3" s="11">
        <v>1</v>
      </c>
      <c r="B3" s="63" t="s">
        <v>16</v>
      </c>
      <c r="C3" s="55" t="s">
        <v>324</v>
      </c>
      <c r="D3" s="19">
        <v>2500</v>
      </c>
      <c r="E3" s="111">
        <v>124.19274714356681</v>
      </c>
      <c r="F3" s="79">
        <v>1883</v>
      </c>
      <c r="G3" s="111">
        <v>121.71945701357465</v>
      </c>
      <c r="H3" s="19">
        <v>753</v>
      </c>
      <c r="I3" s="64">
        <v>97.919375812743823</v>
      </c>
      <c r="J3" s="82">
        <f t="shared" ref="J3:J34" si="0">F3/D3/304*1000</f>
        <v>2.4776315789473684</v>
      </c>
    </row>
    <row r="4" spans="1:10" ht="16.899999999999999" customHeight="1" x14ac:dyDescent="0.3">
      <c r="A4" s="11">
        <v>2</v>
      </c>
      <c r="B4" s="51" t="s">
        <v>24</v>
      </c>
      <c r="C4" s="51" t="s">
        <v>352</v>
      </c>
      <c r="D4" s="108">
        <v>1884</v>
      </c>
      <c r="E4" s="111">
        <v>100</v>
      </c>
      <c r="F4" s="110">
        <v>1487.7</v>
      </c>
      <c r="G4" s="111">
        <v>125.33277169334458</v>
      </c>
      <c r="H4" s="108">
        <v>790</v>
      </c>
      <c r="I4" s="111">
        <v>125.38837405223251</v>
      </c>
      <c r="J4" s="82">
        <f t="shared" si="0"/>
        <v>2.5975318471337578</v>
      </c>
    </row>
    <row r="5" spans="1:10" ht="16.899999999999999" customHeight="1" x14ac:dyDescent="0.3">
      <c r="A5" s="11">
        <v>3</v>
      </c>
      <c r="B5" s="29" t="s">
        <v>23</v>
      </c>
      <c r="C5" s="40" t="s">
        <v>246</v>
      </c>
      <c r="D5" s="42">
        <v>1250</v>
      </c>
      <c r="E5" s="111">
        <v>178.57142857142858</v>
      </c>
      <c r="F5" s="48">
        <v>1093.2</v>
      </c>
      <c r="G5" s="111">
        <v>174.82808252039024</v>
      </c>
      <c r="H5" s="42">
        <v>875</v>
      </c>
      <c r="I5" s="111">
        <v>97.984322508398662</v>
      </c>
      <c r="J5" s="82">
        <f t="shared" si="0"/>
        <v>2.8768421052631581</v>
      </c>
    </row>
    <row r="6" spans="1:10" ht="16.899999999999999" customHeight="1" x14ac:dyDescent="0.3">
      <c r="A6" s="11">
        <v>4</v>
      </c>
      <c r="B6" s="63" t="s">
        <v>16</v>
      </c>
      <c r="C6" s="55" t="s">
        <v>323</v>
      </c>
      <c r="D6" s="19">
        <v>1260</v>
      </c>
      <c r="E6" s="111">
        <v>105</v>
      </c>
      <c r="F6" s="79">
        <v>1074</v>
      </c>
      <c r="G6" s="111">
        <v>127.70511296076099</v>
      </c>
      <c r="H6" s="19">
        <v>852</v>
      </c>
      <c r="I6" s="111">
        <v>121.54065620542083</v>
      </c>
      <c r="J6" s="82">
        <f t="shared" si="0"/>
        <v>2.8038847117794488</v>
      </c>
    </row>
    <row r="7" spans="1:10" ht="16.899999999999999" customHeight="1" x14ac:dyDescent="0.3">
      <c r="A7" s="11">
        <v>5</v>
      </c>
      <c r="B7" s="63" t="s">
        <v>22</v>
      </c>
      <c r="C7" s="63" t="s">
        <v>336</v>
      </c>
      <c r="D7" s="108">
        <v>1200</v>
      </c>
      <c r="E7" s="111">
        <v>103.44827586206897</v>
      </c>
      <c r="F7" s="110">
        <v>930</v>
      </c>
      <c r="G7" s="111">
        <v>124.49799196787149</v>
      </c>
      <c r="H7" s="108">
        <v>775</v>
      </c>
      <c r="I7" s="111">
        <v>120.34161490683231</v>
      </c>
      <c r="J7" s="82">
        <f t="shared" si="0"/>
        <v>2.549342105263158</v>
      </c>
    </row>
    <row r="8" spans="1:10" ht="16.899999999999999" customHeight="1" x14ac:dyDescent="0.3">
      <c r="A8" s="11">
        <v>6</v>
      </c>
      <c r="B8" s="63" t="s">
        <v>240</v>
      </c>
      <c r="C8" s="63" t="s">
        <v>241</v>
      </c>
      <c r="D8" s="110">
        <v>1265</v>
      </c>
      <c r="E8" s="111">
        <v>110.00000000000001</v>
      </c>
      <c r="F8" s="76">
        <v>924.5</v>
      </c>
      <c r="G8" s="111">
        <v>102.89371174179188</v>
      </c>
      <c r="H8" s="110">
        <v>730.83003952569175</v>
      </c>
      <c r="I8" s="111">
        <v>93.539737947083538</v>
      </c>
      <c r="J8" s="82">
        <f t="shared" si="0"/>
        <v>2.4040461826503017</v>
      </c>
    </row>
    <row r="9" spans="1:10" ht="16.899999999999999" customHeight="1" x14ac:dyDescent="0.3">
      <c r="A9" s="11">
        <v>7</v>
      </c>
      <c r="B9" s="63" t="s">
        <v>181</v>
      </c>
      <c r="C9" s="63" t="s">
        <v>224</v>
      </c>
      <c r="D9" s="108">
        <v>1288</v>
      </c>
      <c r="E9" s="111"/>
      <c r="F9" s="76">
        <v>861</v>
      </c>
      <c r="G9" s="111"/>
      <c r="H9" s="108">
        <v>742</v>
      </c>
      <c r="I9" s="111"/>
      <c r="J9" s="82">
        <f t="shared" si="0"/>
        <v>2.1989416475972541</v>
      </c>
    </row>
    <row r="10" spans="1:10" ht="16.899999999999999" customHeight="1" x14ac:dyDescent="0.3">
      <c r="A10" s="11">
        <v>8</v>
      </c>
      <c r="B10" s="63" t="s">
        <v>18</v>
      </c>
      <c r="C10" s="63" t="s">
        <v>221</v>
      </c>
      <c r="D10" s="75">
        <v>1140</v>
      </c>
      <c r="E10" s="111">
        <v>123.37662337662339</v>
      </c>
      <c r="F10" s="76">
        <v>806.2</v>
      </c>
      <c r="G10" s="111">
        <v>129.36456996148908</v>
      </c>
      <c r="H10" s="110">
        <v>707.19298245614038</v>
      </c>
      <c r="I10" s="111">
        <v>104.85338828457536</v>
      </c>
      <c r="J10" s="82">
        <f t="shared" si="0"/>
        <v>2.32629270544783</v>
      </c>
    </row>
    <row r="11" spans="1:10" ht="16.899999999999999" customHeight="1" x14ac:dyDescent="0.3">
      <c r="A11" s="11">
        <v>9</v>
      </c>
      <c r="B11" s="63" t="s">
        <v>18</v>
      </c>
      <c r="C11" s="63" t="s">
        <v>221</v>
      </c>
      <c r="D11" s="75">
        <v>1140</v>
      </c>
      <c r="E11" s="111">
        <v>123.37662337662339</v>
      </c>
      <c r="F11" s="76">
        <v>806</v>
      </c>
      <c r="G11" s="111">
        <v>129.37399678972713</v>
      </c>
      <c r="H11" s="110">
        <v>8592.5690021231421</v>
      </c>
      <c r="I11" s="111">
        <v>102.68360603296276</v>
      </c>
      <c r="J11" s="82">
        <f t="shared" si="0"/>
        <v>2.3257156048014775</v>
      </c>
    </row>
    <row r="12" spans="1:10" ht="16.899999999999999" customHeight="1" x14ac:dyDescent="0.3">
      <c r="A12" s="11">
        <v>10</v>
      </c>
      <c r="B12" s="63" t="s">
        <v>75</v>
      </c>
      <c r="C12" s="63" t="s">
        <v>285</v>
      </c>
      <c r="D12" s="75">
        <v>1260</v>
      </c>
      <c r="E12" s="111">
        <v>100</v>
      </c>
      <c r="F12" s="76">
        <v>803.6</v>
      </c>
      <c r="G12" s="111">
        <v>150.20560747663552</v>
      </c>
      <c r="H12" s="75">
        <v>638</v>
      </c>
      <c r="I12" s="111">
        <v>150.11764705882354</v>
      </c>
      <c r="J12" s="82">
        <f t="shared" si="0"/>
        <v>2.0979532163742687</v>
      </c>
    </row>
    <row r="13" spans="1:10" ht="16.899999999999999" customHeight="1" x14ac:dyDescent="0.3">
      <c r="A13" s="11">
        <v>11</v>
      </c>
      <c r="B13" s="63" t="s">
        <v>22</v>
      </c>
      <c r="C13" s="63" t="s">
        <v>334</v>
      </c>
      <c r="D13" s="75">
        <v>1382</v>
      </c>
      <c r="E13" s="111">
        <v>134.82926829268294</v>
      </c>
      <c r="F13" s="76">
        <v>793</v>
      </c>
      <c r="G13" s="111">
        <v>129.36378466557912</v>
      </c>
      <c r="H13" s="108">
        <v>574</v>
      </c>
      <c r="I13" s="111">
        <v>109.33333333333333</v>
      </c>
      <c r="J13" s="82">
        <f t="shared" si="0"/>
        <v>1.8875199939066192</v>
      </c>
    </row>
    <row r="14" spans="1:10" ht="16.899999999999999" customHeight="1" x14ac:dyDescent="0.3">
      <c r="A14" s="11">
        <v>12</v>
      </c>
      <c r="B14" s="51" t="s">
        <v>24</v>
      </c>
      <c r="C14" s="51" t="s">
        <v>353</v>
      </c>
      <c r="D14" s="75">
        <v>1820</v>
      </c>
      <c r="E14" s="111">
        <v>100</v>
      </c>
      <c r="F14" s="76">
        <v>561.1</v>
      </c>
      <c r="G14" s="111">
        <v>66.599406528189903</v>
      </c>
      <c r="H14" s="75">
        <v>308</v>
      </c>
      <c r="I14" s="111">
        <v>66.52267818574515</v>
      </c>
      <c r="J14" s="82">
        <f t="shared" si="0"/>
        <v>1.0141338924233663</v>
      </c>
    </row>
    <row r="15" spans="1:10" ht="16.899999999999999" customHeight="1" x14ac:dyDescent="0.3">
      <c r="A15" s="11">
        <v>13</v>
      </c>
      <c r="B15" s="63" t="s">
        <v>15</v>
      </c>
      <c r="C15" s="63" t="s">
        <v>236</v>
      </c>
      <c r="D15" s="108">
        <v>902</v>
      </c>
      <c r="E15" s="111">
        <v>102.85062713797035</v>
      </c>
      <c r="F15" s="110">
        <v>540.9</v>
      </c>
      <c r="G15" s="111">
        <v>87.171635777598709</v>
      </c>
      <c r="H15" s="109">
        <v>595.70484581497794</v>
      </c>
      <c r="I15" s="111">
        <v>85.589776697554299</v>
      </c>
      <c r="J15" s="82">
        <f t="shared" si="0"/>
        <v>1.9725901505426535</v>
      </c>
    </row>
    <row r="16" spans="1:10" ht="16.899999999999999" customHeight="1" x14ac:dyDescent="0.3">
      <c r="A16" s="11">
        <v>14</v>
      </c>
      <c r="B16" s="29" t="s">
        <v>25</v>
      </c>
      <c r="C16" s="63" t="s">
        <v>196</v>
      </c>
      <c r="D16" s="75">
        <v>670</v>
      </c>
      <c r="E16" s="111">
        <v>100</v>
      </c>
      <c r="F16" s="76">
        <v>509</v>
      </c>
      <c r="G16" s="111">
        <v>110.65217391304347</v>
      </c>
      <c r="H16" s="75">
        <v>760</v>
      </c>
      <c r="I16" s="111">
        <v>100.79575596816977</v>
      </c>
      <c r="J16" s="82">
        <f t="shared" si="0"/>
        <v>2.499018067556952</v>
      </c>
    </row>
    <row r="17" spans="1:10" ht="16.899999999999999" customHeight="1" x14ac:dyDescent="0.3">
      <c r="A17" s="11">
        <v>15</v>
      </c>
      <c r="B17" s="28" t="s">
        <v>14</v>
      </c>
      <c r="C17" s="28" t="s">
        <v>314</v>
      </c>
      <c r="D17" s="67">
        <v>800</v>
      </c>
      <c r="E17" s="111">
        <v>100</v>
      </c>
      <c r="F17" s="68">
        <v>474.7</v>
      </c>
      <c r="G17" s="111">
        <v>100.10544074230283</v>
      </c>
      <c r="H17" s="67">
        <v>678</v>
      </c>
      <c r="I17" s="111">
        <v>88.627450980392155</v>
      </c>
      <c r="J17" s="82">
        <f t="shared" si="0"/>
        <v>1.951891447368421</v>
      </c>
    </row>
    <row r="18" spans="1:10" ht="18.75" x14ac:dyDescent="0.3">
      <c r="A18" s="11">
        <v>16</v>
      </c>
      <c r="B18" s="63" t="s">
        <v>129</v>
      </c>
      <c r="C18" s="63" t="s">
        <v>274</v>
      </c>
      <c r="D18" s="75">
        <v>681</v>
      </c>
      <c r="E18" s="111">
        <v>119.47368421052632</v>
      </c>
      <c r="F18" s="76">
        <v>460.7</v>
      </c>
      <c r="G18" s="111">
        <v>125.36054421768708</v>
      </c>
      <c r="H18" s="75">
        <v>677</v>
      </c>
      <c r="I18" s="111">
        <v>104.96124031007751</v>
      </c>
      <c r="J18" s="82">
        <f t="shared" si="0"/>
        <v>2.2253458536208361</v>
      </c>
    </row>
    <row r="19" spans="1:10" ht="18.75" x14ac:dyDescent="0.3">
      <c r="A19" s="11">
        <v>17</v>
      </c>
      <c r="B19" s="63" t="s">
        <v>40</v>
      </c>
      <c r="C19" s="63" t="s">
        <v>65</v>
      </c>
      <c r="D19" s="108">
        <v>120</v>
      </c>
      <c r="E19" s="111">
        <v>100</v>
      </c>
      <c r="F19" s="110">
        <v>445.5</v>
      </c>
      <c r="G19" s="111">
        <v>102.24925407390405</v>
      </c>
      <c r="H19" s="108">
        <v>3713</v>
      </c>
      <c r="I19" s="111">
        <v>102.25833103828145</v>
      </c>
      <c r="J19" s="82">
        <f t="shared" si="0"/>
        <v>12.212171052631579</v>
      </c>
    </row>
    <row r="20" spans="1:10" ht="18.75" x14ac:dyDescent="0.3">
      <c r="A20" s="11">
        <v>18</v>
      </c>
      <c r="B20" s="63" t="s">
        <v>36</v>
      </c>
      <c r="C20" s="63" t="s">
        <v>83</v>
      </c>
      <c r="D20" s="75">
        <v>559</v>
      </c>
      <c r="E20" s="111">
        <v>312.29050279329613</v>
      </c>
      <c r="F20" s="76">
        <v>426.8</v>
      </c>
      <c r="G20" s="111">
        <v>528.87236679058242</v>
      </c>
      <c r="H20" s="75">
        <v>764</v>
      </c>
      <c r="I20" s="111">
        <v>157.20164609053498</v>
      </c>
      <c r="J20" s="82">
        <f t="shared" si="0"/>
        <v>2.5115337538838149</v>
      </c>
    </row>
    <row r="21" spans="1:10" ht="18.75" x14ac:dyDescent="0.3">
      <c r="A21" s="11">
        <v>19</v>
      </c>
      <c r="B21" s="63" t="s">
        <v>16</v>
      </c>
      <c r="C21" s="55" t="s">
        <v>325</v>
      </c>
      <c r="D21" s="19">
        <v>620</v>
      </c>
      <c r="E21" s="111">
        <v>112.72727272727272</v>
      </c>
      <c r="F21" s="79">
        <v>414</v>
      </c>
      <c r="G21" s="111">
        <v>110.69518716577539</v>
      </c>
      <c r="H21" s="19">
        <v>647</v>
      </c>
      <c r="I21" s="111">
        <v>95.147058823529406</v>
      </c>
      <c r="J21" s="82">
        <f t="shared" si="0"/>
        <v>2.1965195246179965</v>
      </c>
    </row>
    <row r="22" spans="1:10" ht="18.75" x14ac:dyDescent="0.3">
      <c r="A22" s="11">
        <v>20</v>
      </c>
      <c r="B22" s="63" t="s">
        <v>22</v>
      </c>
      <c r="C22" s="63" t="s">
        <v>332</v>
      </c>
      <c r="D22" s="108">
        <v>500</v>
      </c>
      <c r="E22" s="111">
        <v>108.69565217391303</v>
      </c>
      <c r="F22" s="110">
        <v>408</v>
      </c>
      <c r="G22" s="111">
        <v>146.23655913978496</v>
      </c>
      <c r="H22" s="108">
        <v>816</v>
      </c>
      <c r="I22" s="111">
        <v>134.65346534653466</v>
      </c>
      <c r="J22" s="82">
        <f t="shared" si="0"/>
        <v>2.6842105263157894</v>
      </c>
    </row>
    <row r="23" spans="1:10" ht="18.75" x14ac:dyDescent="0.3">
      <c r="A23" s="11">
        <v>21</v>
      </c>
      <c r="B23" s="29" t="s">
        <v>23</v>
      </c>
      <c r="C23" s="40" t="s">
        <v>244</v>
      </c>
      <c r="D23" s="42">
        <v>712</v>
      </c>
      <c r="E23" s="111">
        <v>139.60784313725489</v>
      </c>
      <c r="F23" s="48">
        <v>402.3</v>
      </c>
      <c r="G23" s="111">
        <v>125.01553760099439</v>
      </c>
      <c r="H23" s="42">
        <v>565</v>
      </c>
      <c r="I23" s="111">
        <v>89.540412044374008</v>
      </c>
      <c r="J23" s="82">
        <f t="shared" si="0"/>
        <v>1.8586450325251329</v>
      </c>
    </row>
    <row r="24" spans="1:10" ht="18.75" x14ac:dyDescent="0.3">
      <c r="A24" s="11">
        <v>22</v>
      </c>
      <c r="B24" s="38" t="s">
        <v>10</v>
      </c>
      <c r="C24" s="38" t="s">
        <v>112</v>
      </c>
      <c r="D24" s="73">
        <v>794</v>
      </c>
      <c r="E24" s="111">
        <v>100</v>
      </c>
      <c r="F24" s="57">
        <v>399</v>
      </c>
      <c r="G24" s="111">
        <v>168.35443037974684</v>
      </c>
      <c r="H24" s="73">
        <v>503</v>
      </c>
      <c r="I24" s="111">
        <v>168.79194630872482</v>
      </c>
      <c r="J24" s="82">
        <f t="shared" si="0"/>
        <v>1.6530226700251889</v>
      </c>
    </row>
    <row r="25" spans="1:10" ht="18.75" x14ac:dyDescent="0.3">
      <c r="A25" s="11">
        <v>23</v>
      </c>
      <c r="B25" s="63" t="s">
        <v>117</v>
      </c>
      <c r="C25" s="63" t="s">
        <v>118</v>
      </c>
      <c r="D25" s="75">
        <v>700</v>
      </c>
      <c r="E25" s="111">
        <v>100</v>
      </c>
      <c r="F25" s="76">
        <v>372.7</v>
      </c>
      <c r="G25" s="111">
        <v>105.73049645390071</v>
      </c>
      <c r="H25" s="109">
        <v>532.42857142857144</v>
      </c>
      <c r="I25" s="111">
        <v>105.73049645390071</v>
      </c>
      <c r="J25" s="82">
        <f t="shared" si="0"/>
        <v>1.7514097744360899</v>
      </c>
    </row>
    <row r="26" spans="1:10" ht="19.149999999999999" customHeight="1" x14ac:dyDescent="0.3">
      <c r="A26" s="11">
        <v>24</v>
      </c>
      <c r="B26" s="38" t="s">
        <v>10</v>
      </c>
      <c r="C26" s="38" t="s">
        <v>111</v>
      </c>
      <c r="D26" s="73">
        <v>700</v>
      </c>
      <c r="E26" s="111">
        <v>100</v>
      </c>
      <c r="F26" s="57">
        <v>365</v>
      </c>
      <c r="G26" s="111">
        <v>104.28571428571429</v>
      </c>
      <c r="H26" s="73">
        <v>521</v>
      </c>
      <c r="I26" s="111">
        <v>104.2</v>
      </c>
      <c r="J26" s="82">
        <f t="shared" si="0"/>
        <v>1.7152255639097744</v>
      </c>
    </row>
    <row r="27" spans="1:10" ht="19.149999999999999" customHeight="1" x14ac:dyDescent="0.3">
      <c r="A27" s="11">
        <v>25</v>
      </c>
      <c r="B27" s="63" t="s">
        <v>22</v>
      </c>
      <c r="C27" s="63" t="s">
        <v>335</v>
      </c>
      <c r="D27" s="108">
        <v>821</v>
      </c>
      <c r="E27" s="111">
        <v>100</v>
      </c>
      <c r="F27" s="110">
        <v>348</v>
      </c>
      <c r="G27" s="111">
        <v>106.74846625766872</v>
      </c>
      <c r="H27" s="108">
        <v>424</v>
      </c>
      <c r="I27" s="111">
        <v>106.80100755667506</v>
      </c>
      <c r="J27" s="82">
        <f t="shared" si="0"/>
        <v>1.3943201487274826</v>
      </c>
    </row>
    <row r="28" spans="1:10" ht="18.75" x14ac:dyDescent="0.3">
      <c r="A28" s="11">
        <v>26</v>
      </c>
      <c r="B28" s="63" t="s">
        <v>174</v>
      </c>
      <c r="C28" s="63" t="s">
        <v>175</v>
      </c>
      <c r="D28" s="75">
        <v>602</v>
      </c>
      <c r="E28" s="111">
        <v>100.16638935108153</v>
      </c>
      <c r="F28" s="76">
        <v>346</v>
      </c>
      <c r="G28" s="111">
        <v>100</v>
      </c>
      <c r="H28" s="75">
        <v>575</v>
      </c>
      <c r="I28" s="111">
        <v>99.826388888888886</v>
      </c>
      <c r="J28" s="82">
        <f t="shared" si="0"/>
        <v>1.8906277321210001</v>
      </c>
    </row>
    <row r="29" spans="1:10" ht="18.75" x14ac:dyDescent="0.3">
      <c r="A29" s="11">
        <v>27</v>
      </c>
      <c r="B29" s="63" t="s">
        <v>16</v>
      </c>
      <c r="C29" s="55" t="s">
        <v>326</v>
      </c>
      <c r="D29" s="19">
        <v>687</v>
      </c>
      <c r="E29" s="111">
        <v>100</v>
      </c>
      <c r="F29" s="79">
        <v>344</v>
      </c>
      <c r="G29" s="111">
        <v>96.629213483146074</v>
      </c>
      <c r="H29" s="19">
        <v>501</v>
      </c>
      <c r="I29" s="111">
        <v>96.718146718146713</v>
      </c>
      <c r="J29" s="82">
        <f t="shared" si="0"/>
        <v>1.6471309277560715</v>
      </c>
    </row>
    <row r="30" spans="1:10" ht="18.75" x14ac:dyDescent="0.3">
      <c r="A30" s="11">
        <v>28</v>
      </c>
      <c r="B30" s="63" t="s">
        <v>13</v>
      </c>
      <c r="C30" s="63" t="s">
        <v>54</v>
      </c>
      <c r="D30" s="75">
        <v>500</v>
      </c>
      <c r="E30" s="111">
        <v>100</v>
      </c>
      <c r="F30" s="76">
        <v>334.5</v>
      </c>
      <c r="G30" s="111">
        <v>98.151408450704224</v>
      </c>
      <c r="H30" s="75">
        <v>6690</v>
      </c>
      <c r="I30" s="111">
        <v>98.137010415138633</v>
      </c>
      <c r="J30" s="82">
        <f t="shared" si="0"/>
        <v>2.2006578947368425</v>
      </c>
    </row>
    <row r="31" spans="1:10" ht="18.75" x14ac:dyDescent="0.3">
      <c r="A31" s="11">
        <v>29</v>
      </c>
      <c r="B31" s="63" t="s">
        <v>16</v>
      </c>
      <c r="C31" s="55" t="s">
        <v>166</v>
      </c>
      <c r="D31" s="19">
        <v>552</v>
      </c>
      <c r="E31" s="111">
        <v>100</v>
      </c>
      <c r="F31" s="79">
        <v>316</v>
      </c>
      <c r="G31" s="111">
        <v>100</v>
      </c>
      <c r="H31" s="19">
        <v>572</v>
      </c>
      <c r="I31" s="111">
        <v>100</v>
      </c>
      <c r="J31" s="82">
        <f t="shared" si="0"/>
        <v>1.8831045003813882</v>
      </c>
    </row>
    <row r="32" spans="1:10" ht="18.75" x14ac:dyDescent="0.3">
      <c r="A32" s="11">
        <v>30</v>
      </c>
      <c r="B32" s="63" t="s">
        <v>226</v>
      </c>
      <c r="C32" s="63" t="s">
        <v>230</v>
      </c>
      <c r="D32" s="75">
        <v>950</v>
      </c>
      <c r="E32" s="111">
        <v>100</v>
      </c>
      <c r="F32" s="76">
        <v>306</v>
      </c>
      <c r="G32" s="111">
        <v>104.7945205479452</v>
      </c>
      <c r="H32" s="75">
        <v>323</v>
      </c>
      <c r="I32" s="111">
        <v>105.21172638436482</v>
      </c>
      <c r="J32" s="82">
        <f t="shared" si="0"/>
        <v>1.0595567867036011</v>
      </c>
    </row>
    <row r="33" spans="1:10" ht="18.75" x14ac:dyDescent="0.3">
      <c r="A33" s="11">
        <v>31</v>
      </c>
      <c r="B33" s="29" t="s">
        <v>25</v>
      </c>
      <c r="C33" s="63" t="s">
        <v>197</v>
      </c>
      <c r="D33" s="75">
        <v>700</v>
      </c>
      <c r="E33" s="111">
        <v>100</v>
      </c>
      <c r="F33" s="76">
        <v>301</v>
      </c>
      <c r="G33" s="111">
        <v>100.66889632107024</v>
      </c>
      <c r="H33" s="75">
        <v>430</v>
      </c>
      <c r="I33" s="111">
        <v>93.478260869565219</v>
      </c>
      <c r="J33" s="82">
        <f t="shared" si="0"/>
        <v>1.4144736842105261</v>
      </c>
    </row>
    <row r="34" spans="1:10" ht="18.75" x14ac:dyDescent="0.3">
      <c r="A34" s="11">
        <v>32</v>
      </c>
      <c r="B34" s="63" t="s">
        <v>13</v>
      </c>
      <c r="C34" s="63" t="s">
        <v>163</v>
      </c>
      <c r="D34" s="75">
        <v>556</v>
      </c>
      <c r="E34" s="111"/>
      <c r="F34" s="76">
        <v>291</v>
      </c>
      <c r="G34" s="111"/>
      <c r="H34" s="108">
        <v>523</v>
      </c>
      <c r="I34" s="111"/>
      <c r="J34" s="82">
        <f t="shared" si="0"/>
        <v>1.7216489965921997</v>
      </c>
    </row>
    <row r="35" spans="1:10" ht="18.75" x14ac:dyDescent="0.3">
      <c r="A35" s="11">
        <v>33</v>
      </c>
      <c r="B35" s="63" t="s">
        <v>253</v>
      </c>
      <c r="C35" s="63" t="s">
        <v>255</v>
      </c>
      <c r="D35" s="108">
        <v>500</v>
      </c>
      <c r="E35" s="111">
        <v>100</v>
      </c>
      <c r="F35" s="110">
        <v>242.3</v>
      </c>
      <c r="G35" s="111">
        <v>100.04128819157722</v>
      </c>
      <c r="H35" s="108">
        <v>484.6</v>
      </c>
      <c r="I35" s="111">
        <v>100.04128819157722</v>
      </c>
      <c r="J35" s="82">
        <f t="shared" ref="J35:J66" si="1">F35/D35/304*1000</f>
        <v>1.5940789473684212</v>
      </c>
    </row>
    <row r="36" spans="1:10" ht="18.75" x14ac:dyDescent="0.3">
      <c r="A36" s="11">
        <v>34</v>
      </c>
      <c r="B36" s="63" t="s">
        <v>253</v>
      </c>
      <c r="C36" s="63" t="s">
        <v>254</v>
      </c>
      <c r="D36" s="75">
        <v>550</v>
      </c>
      <c r="E36" s="111">
        <v>100</v>
      </c>
      <c r="F36" s="76">
        <v>236</v>
      </c>
      <c r="G36" s="111">
        <v>108.15765352887261</v>
      </c>
      <c r="H36" s="50">
        <v>429.09090909090907</v>
      </c>
      <c r="I36" s="111">
        <v>108.15765352887259</v>
      </c>
      <c r="J36" s="82">
        <f t="shared" si="1"/>
        <v>1.4114832535885167</v>
      </c>
    </row>
    <row r="37" spans="1:10" ht="18.75" x14ac:dyDescent="0.3">
      <c r="A37" s="11">
        <v>35</v>
      </c>
      <c r="B37" s="63" t="s">
        <v>16</v>
      </c>
      <c r="C37" s="55" t="s">
        <v>165</v>
      </c>
      <c r="D37" s="19">
        <v>396</v>
      </c>
      <c r="E37" s="111">
        <v>100</v>
      </c>
      <c r="F37" s="79">
        <v>236</v>
      </c>
      <c r="G37" s="111">
        <v>100.85470085470085</v>
      </c>
      <c r="H37" s="19">
        <v>597</v>
      </c>
      <c r="I37" s="111">
        <v>101.18644067796609</v>
      </c>
      <c r="J37" s="82">
        <f t="shared" si="1"/>
        <v>1.9603934077618286</v>
      </c>
    </row>
    <row r="38" spans="1:10" ht="18.75" x14ac:dyDescent="0.3">
      <c r="A38" s="11">
        <v>36</v>
      </c>
      <c r="B38" s="29" t="s">
        <v>25</v>
      </c>
      <c r="C38" s="63" t="s">
        <v>198</v>
      </c>
      <c r="D38" s="108">
        <v>580</v>
      </c>
      <c r="E38" s="111">
        <v>100</v>
      </c>
      <c r="F38" s="110">
        <v>232</v>
      </c>
      <c r="G38" s="111">
        <v>103.57142857142858</v>
      </c>
      <c r="H38" s="108">
        <v>399</v>
      </c>
      <c r="I38" s="111">
        <v>103.36787564766838</v>
      </c>
      <c r="J38" s="82">
        <f t="shared" si="1"/>
        <v>1.3157894736842104</v>
      </c>
    </row>
    <row r="39" spans="1:10" ht="18.75" x14ac:dyDescent="0.3">
      <c r="A39" s="11">
        <v>37</v>
      </c>
      <c r="B39" s="63" t="s">
        <v>13</v>
      </c>
      <c r="C39" s="63" t="s">
        <v>123</v>
      </c>
      <c r="D39" s="108">
        <v>400</v>
      </c>
      <c r="E39" s="111">
        <v>102.56410256410255</v>
      </c>
      <c r="F39" s="110">
        <v>229</v>
      </c>
      <c r="G39" s="111">
        <v>117.43589743589745</v>
      </c>
      <c r="H39" s="108">
        <v>572</v>
      </c>
      <c r="I39" s="111">
        <v>100</v>
      </c>
      <c r="J39" s="82">
        <f t="shared" si="1"/>
        <v>1.8832236842105263</v>
      </c>
    </row>
    <row r="40" spans="1:10" ht="20.45" customHeight="1" x14ac:dyDescent="0.3">
      <c r="A40" s="11">
        <v>38</v>
      </c>
      <c r="B40" s="28" t="s">
        <v>14</v>
      </c>
      <c r="C40" s="28" t="s">
        <v>33</v>
      </c>
      <c r="D40" s="67">
        <v>550</v>
      </c>
      <c r="E40" s="111">
        <v>100</v>
      </c>
      <c r="F40" s="68">
        <v>222</v>
      </c>
      <c r="G40" s="111">
        <v>100</v>
      </c>
      <c r="H40" s="67">
        <v>519</v>
      </c>
      <c r="I40" s="111">
        <v>100</v>
      </c>
      <c r="J40" s="82">
        <f t="shared" si="1"/>
        <v>1.3277511961722488</v>
      </c>
    </row>
    <row r="41" spans="1:10" ht="18.75" x14ac:dyDescent="0.3">
      <c r="A41" s="11">
        <v>39</v>
      </c>
      <c r="B41" s="38" t="s">
        <v>10</v>
      </c>
      <c r="C41" s="38" t="s">
        <v>110</v>
      </c>
      <c r="D41" s="73">
        <v>480</v>
      </c>
      <c r="E41" s="111">
        <v>101.05263157894737</v>
      </c>
      <c r="F41" s="57">
        <v>220.1</v>
      </c>
      <c r="G41" s="111">
        <v>88.358089120835004</v>
      </c>
      <c r="H41" s="73">
        <v>458</v>
      </c>
      <c r="I41" s="111">
        <v>87.404580152671755</v>
      </c>
      <c r="J41" s="82">
        <f t="shared" si="1"/>
        <v>1.5083607456140351</v>
      </c>
    </row>
    <row r="42" spans="1:10" ht="18.75" x14ac:dyDescent="0.3">
      <c r="A42" s="11">
        <v>40</v>
      </c>
      <c r="B42" s="63" t="s">
        <v>191</v>
      </c>
      <c r="C42" s="63" t="s">
        <v>192</v>
      </c>
      <c r="D42" s="75">
        <v>435</v>
      </c>
      <c r="E42" s="111">
        <v>100</v>
      </c>
      <c r="F42" s="76">
        <v>216</v>
      </c>
      <c r="G42" s="111">
        <v>140.25974025974025</v>
      </c>
      <c r="H42" s="75">
        <v>497</v>
      </c>
      <c r="I42" s="111">
        <v>140.39548022598871</v>
      </c>
      <c r="J42" s="82">
        <f t="shared" si="1"/>
        <v>1.633393829401089</v>
      </c>
    </row>
    <row r="43" spans="1:10" ht="21" customHeight="1" x14ac:dyDescent="0.3">
      <c r="A43" s="11">
        <v>41</v>
      </c>
      <c r="B43" s="63" t="s">
        <v>145</v>
      </c>
      <c r="C43" s="63" t="s">
        <v>146</v>
      </c>
      <c r="D43" s="75">
        <v>440</v>
      </c>
      <c r="E43" s="111">
        <v>100</v>
      </c>
      <c r="F43" s="76">
        <v>214</v>
      </c>
      <c r="G43" s="111">
        <v>102.88461538461537</v>
      </c>
      <c r="H43" s="75">
        <v>487</v>
      </c>
      <c r="I43" s="111">
        <v>102.95983086680761</v>
      </c>
      <c r="J43" s="82">
        <f t="shared" si="1"/>
        <v>1.5998803827751198</v>
      </c>
    </row>
    <row r="44" spans="1:10" ht="18.75" x14ac:dyDescent="0.3">
      <c r="A44" s="11">
        <v>42</v>
      </c>
      <c r="B44" s="63" t="s">
        <v>13</v>
      </c>
      <c r="C44" s="63" t="s">
        <v>55</v>
      </c>
      <c r="D44" s="108">
        <v>385</v>
      </c>
      <c r="E44" s="111">
        <v>104.05405405405406</v>
      </c>
      <c r="F44" s="110">
        <v>194</v>
      </c>
      <c r="G44" s="111">
        <v>107.18232044198895</v>
      </c>
      <c r="H44" s="75">
        <v>504</v>
      </c>
      <c r="I44" s="111">
        <v>104.56431535269711</v>
      </c>
      <c r="J44" s="82">
        <f t="shared" si="1"/>
        <v>1.6575529733424468</v>
      </c>
    </row>
    <row r="45" spans="1:10" ht="18.75" x14ac:dyDescent="0.3">
      <c r="A45" s="11">
        <v>43</v>
      </c>
      <c r="B45" s="63" t="s">
        <v>56</v>
      </c>
      <c r="C45" s="63" t="s">
        <v>58</v>
      </c>
      <c r="D45" s="108">
        <v>480</v>
      </c>
      <c r="E45" s="111">
        <v>100</v>
      </c>
      <c r="F45" s="110">
        <v>193.9</v>
      </c>
      <c r="G45" s="111">
        <v>100.15495867768595</v>
      </c>
      <c r="H45" s="108">
        <v>404</v>
      </c>
      <c r="I45" s="111">
        <v>100.24813895781637</v>
      </c>
      <c r="J45" s="82">
        <f t="shared" si="1"/>
        <v>1.3288103070175439</v>
      </c>
    </row>
    <row r="46" spans="1:10" ht="37.5" x14ac:dyDescent="0.3">
      <c r="A46" s="11">
        <v>44</v>
      </c>
      <c r="B46" s="51" t="s">
        <v>24</v>
      </c>
      <c r="C46" s="51" t="s">
        <v>341</v>
      </c>
      <c r="D46" s="75">
        <v>400</v>
      </c>
      <c r="E46" s="111">
        <v>100</v>
      </c>
      <c r="F46" s="76">
        <v>192.2</v>
      </c>
      <c r="G46" s="111">
        <v>100</v>
      </c>
      <c r="H46" s="75">
        <v>481</v>
      </c>
      <c r="I46" s="111">
        <v>100</v>
      </c>
      <c r="J46" s="82">
        <f t="shared" si="1"/>
        <v>1.5805921052631577</v>
      </c>
    </row>
    <row r="47" spans="1:10" ht="18.75" x14ac:dyDescent="0.3">
      <c r="A47" s="11">
        <v>45</v>
      </c>
      <c r="B47" s="63" t="s">
        <v>61</v>
      </c>
      <c r="C47" s="55" t="s">
        <v>8</v>
      </c>
      <c r="D47" s="19">
        <v>400</v>
      </c>
      <c r="E47" s="111">
        <v>100</v>
      </c>
      <c r="F47" s="44">
        <v>189.1</v>
      </c>
      <c r="G47" s="111">
        <v>94.173306772908361</v>
      </c>
      <c r="H47" s="75">
        <v>473</v>
      </c>
      <c r="I47" s="111">
        <v>94.223107569721122</v>
      </c>
      <c r="J47" s="82">
        <f t="shared" si="1"/>
        <v>1.5550986842105263</v>
      </c>
    </row>
    <row r="48" spans="1:10" ht="18.75" x14ac:dyDescent="0.3">
      <c r="A48" s="11">
        <v>46</v>
      </c>
      <c r="B48" s="28" t="s">
        <v>14</v>
      </c>
      <c r="C48" s="28" t="s">
        <v>50</v>
      </c>
      <c r="D48" s="67">
        <v>350</v>
      </c>
      <c r="E48" s="111">
        <v>100</v>
      </c>
      <c r="F48" s="68">
        <v>186.9</v>
      </c>
      <c r="G48" s="111">
        <v>100.10712372790573</v>
      </c>
      <c r="H48" s="67">
        <v>534</v>
      </c>
      <c r="I48" s="111">
        <v>100.187617260788</v>
      </c>
      <c r="J48" s="82">
        <f t="shared" si="1"/>
        <v>1.756578947368421</v>
      </c>
    </row>
    <row r="49" spans="1:10" ht="37.5" x14ac:dyDescent="0.3">
      <c r="A49" s="11">
        <v>47</v>
      </c>
      <c r="B49" s="63" t="s">
        <v>39</v>
      </c>
      <c r="C49" s="63" t="s">
        <v>153</v>
      </c>
      <c r="D49" s="75">
        <v>355</v>
      </c>
      <c r="E49" s="111">
        <v>100</v>
      </c>
      <c r="F49" s="76">
        <v>183</v>
      </c>
      <c r="G49" s="111">
        <v>112.96296296296295</v>
      </c>
      <c r="H49" s="108">
        <v>509</v>
      </c>
      <c r="I49" s="111">
        <v>111.86813186813187</v>
      </c>
      <c r="J49" s="82">
        <f t="shared" si="1"/>
        <v>1.6957005189028911</v>
      </c>
    </row>
    <row r="50" spans="1:10" ht="18.75" x14ac:dyDescent="0.3">
      <c r="A50" s="11">
        <v>48</v>
      </c>
      <c r="B50" s="63" t="s">
        <v>61</v>
      </c>
      <c r="C50" s="55" t="s">
        <v>91</v>
      </c>
      <c r="D50" s="19">
        <v>625</v>
      </c>
      <c r="E50" s="111">
        <v>100</v>
      </c>
      <c r="F50" s="44">
        <v>181.8</v>
      </c>
      <c r="G50" s="111">
        <v>100.44198895027625</v>
      </c>
      <c r="H50" s="108">
        <v>364</v>
      </c>
      <c r="I50" s="111">
        <v>100.55248618784532</v>
      </c>
      <c r="J50" s="82">
        <f t="shared" si="1"/>
        <v>0.95684210526315794</v>
      </c>
    </row>
    <row r="51" spans="1:10" ht="37.5" x14ac:dyDescent="0.3">
      <c r="A51" s="11">
        <v>49</v>
      </c>
      <c r="B51" s="63" t="s">
        <v>39</v>
      </c>
      <c r="C51" s="63" t="s">
        <v>152</v>
      </c>
      <c r="D51" s="108">
        <v>380</v>
      </c>
      <c r="E51" s="111">
        <v>100</v>
      </c>
      <c r="F51" s="110">
        <v>173</v>
      </c>
      <c r="G51" s="111">
        <v>100.58139534883721</v>
      </c>
      <c r="H51" s="108">
        <v>456</v>
      </c>
      <c r="I51" s="111">
        <v>100.66225165562915</v>
      </c>
      <c r="J51" s="82">
        <f t="shared" si="1"/>
        <v>1.4975761772853187</v>
      </c>
    </row>
    <row r="52" spans="1:10" ht="18.75" x14ac:dyDescent="0.3">
      <c r="A52" s="11">
        <v>50</v>
      </c>
      <c r="B52" s="63" t="s">
        <v>18</v>
      </c>
      <c r="C52" s="63" t="s">
        <v>60</v>
      </c>
      <c r="D52" s="75">
        <v>210</v>
      </c>
      <c r="E52" s="111">
        <v>100</v>
      </c>
      <c r="F52" s="110">
        <v>144</v>
      </c>
      <c r="G52" s="111">
        <v>99.173553719008268</v>
      </c>
      <c r="H52" s="110">
        <v>8061.9047619047615</v>
      </c>
      <c r="I52" s="111">
        <v>100.08276188224168</v>
      </c>
      <c r="J52" s="82">
        <f t="shared" si="1"/>
        <v>2.255639097744361</v>
      </c>
    </row>
    <row r="53" spans="1:10" ht="18.75" x14ac:dyDescent="0.3">
      <c r="A53" s="11">
        <v>51</v>
      </c>
      <c r="B53" s="63" t="s">
        <v>62</v>
      </c>
      <c r="C53" s="63" t="s">
        <v>124</v>
      </c>
      <c r="D53" s="75">
        <v>400</v>
      </c>
      <c r="E53" s="111">
        <v>100</v>
      </c>
      <c r="F53" s="76">
        <v>167.4</v>
      </c>
      <c r="G53" s="111">
        <v>90</v>
      </c>
      <c r="H53" s="107">
        <v>418</v>
      </c>
      <c r="I53" s="111">
        <v>89.892473118279568</v>
      </c>
      <c r="J53" s="82">
        <f t="shared" si="1"/>
        <v>1.3766447368421053</v>
      </c>
    </row>
    <row r="54" spans="1:10" ht="18.75" x14ac:dyDescent="0.3">
      <c r="A54" s="11">
        <v>52</v>
      </c>
      <c r="B54" s="28" t="s">
        <v>14</v>
      </c>
      <c r="C54" s="28" t="s">
        <v>51</v>
      </c>
      <c r="D54" s="67">
        <v>310</v>
      </c>
      <c r="E54" s="111">
        <v>103.33333333333334</v>
      </c>
      <c r="F54" s="68">
        <v>156.80000000000001</v>
      </c>
      <c r="G54" s="111">
        <v>122.30889235569424</v>
      </c>
      <c r="H54" s="67">
        <v>506</v>
      </c>
      <c r="I54" s="111">
        <v>82.950819672131146</v>
      </c>
      <c r="J54" s="82">
        <f t="shared" si="1"/>
        <v>1.6638370118845502</v>
      </c>
    </row>
    <row r="55" spans="1:10" ht="18.75" x14ac:dyDescent="0.3">
      <c r="A55" s="11">
        <v>53</v>
      </c>
      <c r="B55" s="63" t="s">
        <v>15</v>
      </c>
      <c r="C55" s="63" t="s">
        <v>134</v>
      </c>
      <c r="D55" s="108">
        <v>640</v>
      </c>
      <c r="E55" s="111">
        <v>100</v>
      </c>
      <c r="F55" s="110">
        <v>150.6</v>
      </c>
      <c r="G55" s="111">
        <v>64.496788008565304</v>
      </c>
      <c r="H55" s="109">
        <v>235.3125</v>
      </c>
      <c r="I55" s="111">
        <v>64.469178082191775</v>
      </c>
      <c r="J55" s="82">
        <f t="shared" si="1"/>
        <v>0.77405427631578938</v>
      </c>
    </row>
    <row r="56" spans="1:10" ht="18.75" x14ac:dyDescent="0.3">
      <c r="A56" s="11">
        <v>54</v>
      </c>
      <c r="B56" s="63" t="s">
        <v>145</v>
      </c>
      <c r="C56" s="63" t="s">
        <v>147</v>
      </c>
      <c r="D56" s="75">
        <v>315</v>
      </c>
      <c r="E56" s="111">
        <v>100</v>
      </c>
      <c r="F56" s="76">
        <v>149</v>
      </c>
      <c r="G56" s="111">
        <v>104.92957746478872</v>
      </c>
      <c r="H56" s="108">
        <v>474</v>
      </c>
      <c r="I56" s="111">
        <v>104.86725663716814</v>
      </c>
      <c r="J56" s="82">
        <f t="shared" si="1"/>
        <v>1.5559732664995822</v>
      </c>
    </row>
    <row r="57" spans="1:10" ht="18.75" x14ac:dyDescent="0.3">
      <c r="A57" s="11">
        <v>55</v>
      </c>
      <c r="B57" s="63" t="s">
        <v>214</v>
      </c>
      <c r="C57" s="63" t="s">
        <v>215</v>
      </c>
      <c r="D57" s="75">
        <v>400</v>
      </c>
      <c r="E57" s="111">
        <v>100</v>
      </c>
      <c r="F57" s="76">
        <v>148.4</v>
      </c>
      <c r="G57" s="111">
        <v>83.137254901960787</v>
      </c>
      <c r="H57" s="75">
        <v>363</v>
      </c>
      <c r="I57" s="111">
        <v>83.256880733944953</v>
      </c>
      <c r="J57" s="82">
        <f t="shared" si="1"/>
        <v>1.2203947368421053</v>
      </c>
    </row>
    <row r="58" spans="1:10" ht="18.75" x14ac:dyDescent="0.3">
      <c r="A58" s="11">
        <v>56</v>
      </c>
      <c r="B58" s="63" t="s">
        <v>61</v>
      </c>
      <c r="C58" s="55" t="s">
        <v>32</v>
      </c>
      <c r="D58" s="19">
        <v>645</v>
      </c>
      <c r="E58" s="111">
        <v>100</v>
      </c>
      <c r="F58" s="44">
        <v>144.1</v>
      </c>
      <c r="G58" s="111">
        <v>100</v>
      </c>
      <c r="H58" s="75">
        <v>264</v>
      </c>
      <c r="I58" s="111">
        <v>100</v>
      </c>
      <c r="J58" s="82">
        <f t="shared" si="1"/>
        <v>0.73490412076703382</v>
      </c>
    </row>
    <row r="59" spans="1:10" ht="18.75" x14ac:dyDescent="0.3">
      <c r="A59" s="11">
        <v>57</v>
      </c>
      <c r="B59" s="63" t="s">
        <v>18</v>
      </c>
      <c r="C59" s="63" t="s">
        <v>60</v>
      </c>
      <c r="D59" s="75">
        <v>210</v>
      </c>
      <c r="E59" s="111">
        <v>100</v>
      </c>
      <c r="F59" s="76">
        <v>144.1</v>
      </c>
      <c r="G59" s="111">
        <v>99.242424242424249</v>
      </c>
      <c r="H59" s="110">
        <v>686.19047619047615</v>
      </c>
      <c r="I59" s="111">
        <v>99.242424242424235</v>
      </c>
      <c r="J59" s="82">
        <f t="shared" si="1"/>
        <v>2.2572055137844611</v>
      </c>
    </row>
    <row r="60" spans="1:10" ht="18.75" x14ac:dyDescent="0.3">
      <c r="A60" s="11">
        <v>58</v>
      </c>
      <c r="B60" s="63" t="s">
        <v>40</v>
      </c>
      <c r="C60" s="63" t="s">
        <v>63</v>
      </c>
      <c r="D60" s="75">
        <v>300</v>
      </c>
      <c r="E60" s="111">
        <v>100</v>
      </c>
      <c r="F60" s="76">
        <v>139.55000000000001</v>
      </c>
      <c r="G60" s="111">
        <v>106.87753695335837</v>
      </c>
      <c r="H60" s="75">
        <v>4652</v>
      </c>
      <c r="I60" s="111">
        <v>106.89338235294117</v>
      </c>
      <c r="J60" s="82">
        <f t="shared" si="1"/>
        <v>1.53015350877193</v>
      </c>
    </row>
    <row r="61" spans="1:10" ht="18.75" x14ac:dyDescent="0.3">
      <c r="A61" s="11">
        <v>59</v>
      </c>
      <c r="B61" s="63" t="s">
        <v>12</v>
      </c>
      <c r="C61" s="63" t="s">
        <v>45</v>
      </c>
      <c r="D61" s="75">
        <v>360</v>
      </c>
      <c r="E61" s="111">
        <v>100</v>
      </c>
      <c r="F61" s="76">
        <v>139.19999999999999</v>
      </c>
      <c r="G61" s="111">
        <v>101.01596516690854</v>
      </c>
      <c r="H61" s="75">
        <v>386</v>
      </c>
      <c r="I61" s="111">
        <v>100.86229422524171</v>
      </c>
      <c r="J61" s="82">
        <f t="shared" si="1"/>
        <v>1.2719298245614035</v>
      </c>
    </row>
    <row r="62" spans="1:10" ht="18.75" x14ac:dyDescent="0.3">
      <c r="A62" s="11">
        <v>60</v>
      </c>
      <c r="B62" s="63" t="s">
        <v>12</v>
      </c>
      <c r="C62" s="63" t="s">
        <v>44</v>
      </c>
      <c r="D62" s="108">
        <v>215</v>
      </c>
      <c r="E62" s="111">
        <v>100</v>
      </c>
      <c r="F62" s="76">
        <v>138.80000000000001</v>
      </c>
      <c r="G62" s="111">
        <v>101.01892285298399</v>
      </c>
      <c r="H62" s="75">
        <v>646.5</v>
      </c>
      <c r="I62" s="111">
        <v>101.17370892018781</v>
      </c>
      <c r="J62" s="82">
        <f t="shared" si="1"/>
        <v>2.123623011015912</v>
      </c>
    </row>
    <row r="63" spans="1:10" ht="18.75" x14ac:dyDescent="0.3">
      <c r="A63" s="11">
        <v>61</v>
      </c>
      <c r="B63" s="63" t="s">
        <v>174</v>
      </c>
      <c r="C63" s="63" t="s">
        <v>178</v>
      </c>
      <c r="D63" s="108">
        <v>530</v>
      </c>
      <c r="E63" s="111">
        <v>100</v>
      </c>
      <c r="F63" s="76">
        <v>136</v>
      </c>
      <c r="G63" s="111">
        <v>111.47540983606557</v>
      </c>
      <c r="H63" s="75">
        <v>460</v>
      </c>
      <c r="I63" s="111">
        <v>199.13419913419915</v>
      </c>
      <c r="J63" s="82">
        <f t="shared" si="1"/>
        <v>0.84409136047666333</v>
      </c>
    </row>
    <row r="64" spans="1:10" ht="18.75" x14ac:dyDescent="0.3">
      <c r="A64" s="11">
        <v>62</v>
      </c>
      <c r="B64" s="63" t="s">
        <v>142</v>
      </c>
      <c r="C64" s="63" t="s">
        <v>144</v>
      </c>
      <c r="D64" s="75">
        <v>460</v>
      </c>
      <c r="E64" s="111">
        <v>100</v>
      </c>
      <c r="F64" s="76">
        <v>135</v>
      </c>
      <c r="G64" s="111">
        <v>99.264705882352942</v>
      </c>
      <c r="H64" s="108">
        <v>295</v>
      </c>
      <c r="I64" s="111">
        <v>100</v>
      </c>
      <c r="J64" s="82">
        <f t="shared" si="1"/>
        <v>0.96538901601830662</v>
      </c>
    </row>
    <row r="65" spans="1:10" ht="18.75" x14ac:dyDescent="0.3">
      <c r="A65" s="11">
        <v>63</v>
      </c>
      <c r="B65" s="63" t="s">
        <v>258</v>
      </c>
      <c r="C65" s="63" t="s">
        <v>263</v>
      </c>
      <c r="D65" s="107">
        <v>350</v>
      </c>
      <c r="E65" s="111">
        <v>100</v>
      </c>
      <c r="F65" s="76">
        <v>133.9</v>
      </c>
      <c r="G65" s="111">
        <v>101.05660377358492</v>
      </c>
      <c r="H65" s="75">
        <v>383</v>
      </c>
      <c r="I65" s="111">
        <v>101.05540897097625</v>
      </c>
      <c r="J65" s="82">
        <f t="shared" si="1"/>
        <v>1.2584586466165415</v>
      </c>
    </row>
    <row r="66" spans="1:10" ht="18.75" x14ac:dyDescent="0.3">
      <c r="A66" s="11">
        <v>64</v>
      </c>
      <c r="B66" s="63" t="s">
        <v>258</v>
      </c>
      <c r="C66" s="63" t="s">
        <v>261</v>
      </c>
      <c r="D66" s="74">
        <v>450</v>
      </c>
      <c r="E66" s="111">
        <v>100</v>
      </c>
      <c r="F66" s="76">
        <v>128.4</v>
      </c>
      <c r="G66" s="111">
        <v>77.583081570996981</v>
      </c>
      <c r="H66" s="108">
        <v>285</v>
      </c>
      <c r="I66" s="111">
        <v>77.445652173913047</v>
      </c>
      <c r="J66" s="82">
        <f t="shared" si="1"/>
        <v>0.9385964912280701</v>
      </c>
    </row>
    <row r="67" spans="1:10" ht="18.75" x14ac:dyDescent="0.3">
      <c r="A67" s="11">
        <v>65</v>
      </c>
      <c r="B67" s="63" t="s">
        <v>158</v>
      </c>
      <c r="C67" s="63" t="s">
        <v>67</v>
      </c>
      <c r="D67" s="75">
        <v>365</v>
      </c>
      <c r="E67" s="111">
        <v>100</v>
      </c>
      <c r="F67" s="76">
        <v>126</v>
      </c>
      <c r="G67" s="111">
        <v>100</v>
      </c>
      <c r="H67" s="110">
        <v>3452.0547945205481</v>
      </c>
      <c r="I67" s="111">
        <v>100</v>
      </c>
      <c r="J67" s="82">
        <f t="shared" ref="J67:J77" si="2">F67/D67/304*1000</f>
        <v>1.1355443403028118</v>
      </c>
    </row>
    <row r="68" spans="1:10" ht="18.75" x14ac:dyDescent="0.3">
      <c r="A68" s="11">
        <v>66</v>
      </c>
      <c r="B68" s="63" t="s">
        <v>174</v>
      </c>
      <c r="C68" s="63" t="s">
        <v>176</v>
      </c>
      <c r="D68" s="75">
        <v>330</v>
      </c>
      <c r="E68" s="111">
        <v>100</v>
      </c>
      <c r="F68" s="76">
        <v>119</v>
      </c>
      <c r="G68" s="111">
        <v>101.7094017094017</v>
      </c>
      <c r="H68" s="75">
        <v>366</v>
      </c>
      <c r="I68" s="111">
        <v>100.82644628099173</v>
      </c>
      <c r="J68" s="82">
        <f t="shared" si="2"/>
        <v>1.1862041467304625</v>
      </c>
    </row>
    <row r="69" spans="1:10" ht="18.75" x14ac:dyDescent="0.3">
      <c r="A69" s="11">
        <v>67</v>
      </c>
      <c r="B69" s="63" t="s">
        <v>43</v>
      </c>
      <c r="C69" s="63" t="s">
        <v>41</v>
      </c>
      <c r="D69" s="107">
        <v>300</v>
      </c>
      <c r="E69" s="111">
        <v>100</v>
      </c>
      <c r="F69" s="76">
        <v>114</v>
      </c>
      <c r="G69" s="111">
        <v>102.15053763440861</v>
      </c>
      <c r="H69" s="110">
        <v>380</v>
      </c>
      <c r="I69" s="111">
        <v>102.15053763440861</v>
      </c>
      <c r="J69" s="82">
        <f t="shared" si="2"/>
        <v>1.25</v>
      </c>
    </row>
    <row r="70" spans="1:10" ht="18.75" x14ac:dyDescent="0.3">
      <c r="A70" s="11">
        <v>68</v>
      </c>
      <c r="B70" s="63" t="s">
        <v>12</v>
      </c>
      <c r="C70" s="63" t="s">
        <v>46</v>
      </c>
      <c r="D70" s="108">
        <v>336</v>
      </c>
      <c r="E70" s="111">
        <v>100</v>
      </c>
      <c r="F70" s="110">
        <v>113.6</v>
      </c>
      <c r="G70" s="111">
        <v>102.9918404351768</v>
      </c>
      <c r="H70" s="108">
        <v>339</v>
      </c>
      <c r="I70" s="111">
        <v>103.25921413341455</v>
      </c>
      <c r="J70" s="82">
        <f t="shared" si="2"/>
        <v>1.1121553884711779</v>
      </c>
    </row>
    <row r="71" spans="1:10" ht="37.5" x14ac:dyDescent="0.3">
      <c r="A71" s="11">
        <v>69</v>
      </c>
      <c r="B71" s="63" t="s">
        <v>39</v>
      </c>
      <c r="C71" s="63" t="s">
        <v>151</v>
      </c>
      <c r="D71" s="75">
        <v>395</v>
      </c>
      <c r="E71" s="111">
        <v>123.4375</v>
      </c>
      <c r="F71" s="76">
        <v>113</v>
      </c>
      <c r="G71" s="111">
        <v>80.141843971631204</v>
      </c>
      <c r="H71" s="108">
        <v>285</v>
      </c>
      <c r="I71" s="111">
        <v>64.772727272727266</v>
      </c>
      <c r="J71" s="82">
        <f t="shared" si="2"/>
        <v>0.94103930712858097</v>
      </c>
    </row>
    <row r="72" spans="1:10" ht="18.75" x14ac:dyDescent="0.3">
      <c r="A72" s="11">
        <v>70</v>
      </c>
      <c r="B72" s="63" t="s">
        <v>174</v>
      </c>
      <c r="C72" s="63" t="s">
        <v>177</v>
      </c>
      <c r="D72" s="75">
        <v>409</v>
      </c>
      <c r="E72" s="111">
        <v>100</v>
      </c>
      <c r="F72" s="76">
        <v>112</v>
      </c>
      <c r="G72" s="111">
        <v>102.75229357798166</v>
      </c>
      <c r="H72" s="75">
        <v>343</v>
      </c>
      <c r="I72" s="111">
        <v>128.94736842105263</v>
      </c>
      <c r="J72" s="82">
        <f t="shared" si="2"/>
        <v>0.90078496975936162</v>
      </c>
    </row>
    <row r="73" spans="1:10" ht="18.75" x14ac:dyDescent="0.3">
      <c r="A73" s="11">
        <v>71</v>
      </c>
      <c r="B73" s="29" t="s">
        <v>23</v>
      </c>
      <c r="C73" s="40" t="s">
        <v>116</v>
      </c>
      <c r="D73" s="42">
        <v>160</v>
      </c>
      <c r="E73" s="111">
        <v>50.473186119873816</v>
      </c>
      <c r="F73" s="48">
        <v>111.3</v>
      </c>
      <c r="G73" s="111">
        <v>61.833333333333329</v>
      </c>
      <c r="H73" s="42">
        <v>695</v>
      </c>
      <c r="I73" s="111">
        <v>122.57495590828924</v>
      </c>
      <c r="J73" s="82">
        <f t="shared" si="2"/>
        <v>2.2882401315789473</v>
      </c>
    </row>
    <row r="74" spans="1:10" ht="37.5" x14ac:dyDescent="0.3">
      <c r="A74" s="11">
        <v>72</v>
      </c>
      <c r="B74" s="63" t="s">
        <v>62</v>
      </c>
      <c r="C74" s="63" t="s">
        <v>277</v>
      </c>
      <c r="D74" s="75">
        <v>407</v>
      </c>
      <c r="E74" s="111">
        <v>100</v>
      </c>
      <c r="F74" s="76">
        <v>109</v>
      </c>
      <c r="G74" s="111">
        <v>100</v>
      </c>
      <c r="H74" s="107">
        <v>268</v>
      </c>
      <c r="I74" s="111">
        <v>100</v>
      </c>
      <c r="J74" s="82">
        <f t="shared" si="2"/>
        <v>0.88096469675417044</v>
      </c>
    </row>
    <row r="75" spans="1:10" ht="18.75" x14ac:dyDescent="0.3">
      <c r="A75" s="11">
        <v>73</v>
      </c>
      <c r="B75" s="63" t="s">
        <v>226</v>
      </c>
      <c r="C75" s="63" t="s">
        <v>228</v>
      </c>
      <c r="D75" s="108">
        <v>280</v>
      </c>
      <c r="E75" s="111">
        <v>100</v>
      </c>
      <c r="F75" s="110">
        <v>105</v>
      </c>
      <c r="G75" s="111">
        <v>100.96153846153845</v>
      </c>
      <c r="H75" s="108">
        <v>375</v>
      </c>
      <c r="I75" s="111">
        <v>100.53619302949062</v>
      </c>
      <c r="J75" s="82">
        <f t="shared" si="2"/>
        <v>1.2335526315789473</v>
      </c>
    </row>
    <row r="76" spans="1:10" ht="18.75" x14ac:dyDescent="0.3">
      <c r="A76" s="11">
        <v>74</v>
      </c>
      <c r="B76" s="63" t="s">
        <v>12</v>
      </c>
      <c r="C76" s="63" t="s">
        <v>47</v>
      </c>
      <c r="D76" s="75">
        <v>300</v>
      </c>
      <c r="E76" s="111">
        <v>100</v>
      </c>
      <c r="F76" s="76">
        <v>102.8</v>
      </c>
      <c r="G76" s="111">
        <v>76.488095238095227</v>
      </c>
      <c r="H76" s="75">
        <v>343</v>
      </c>
      <c r="I76" s="111">
        <v>76.5625</v>
      </c>
      <c r="J76" s="82">
        <f t="shared" si="2"/>
        <v>1.1271929824561404</v>
      </c>
    </row>
    <row r="77" spans="1:10" ht="18.75" x14ac:dyDescent="0.3">
      <c r="A77" s="11">
        <v>75</v>
      </c>
      <c r="B77" s="63" t="s">
        <v>142</v>
      </c>
      <c r="C77" s="63" t="s">
        <v>143</v>
      </c>
      <c r="D77" s="75">
        <v>300</v>
      </c>
      <c r="E77" s="111">
        <v>100</v>
      </c>
      <c r="F77" s="76">
        <v>102</v>
      </c>
      <c r="G77" s="111">
        <v>107.36842105263158</v>
      </c>
      <c r="H77" s="75">
        <v>341</v>
      </c>
      <c r="I77" s="111">
        <v>113.66666666666667</v>
      </c>
      <c r="J77" s="82">
        <f t="shared" si="2"/>
        <v>1.118421052631579</v>
      </c>
    </row>
    <row r="78" spans="1:10" ht="18.75" x14ac:dyDescent="0.3">
      <c r="A78" s="11">
        <v>76</v>
      </c>
      <c r="B78" s="29" t="s">
        <v>20</v>
      </c>
      <c r="C78" s="29" t="s">
        <v>66</v>
      </c>
      <c r="D78" s="53">
        <v>300</v>
      </c>
      <c r="E78" s="111">
        <v>100</v>
      </c>
      <c r="F78" s="54">
        <v>101.6</v>
      </c>
      <c r="G78" s="111">
        <v>104.31211498973305</v>
      </c>
      <c r="H78" s="53">
        <v>363</v>
      </c>
      <c r="I78" s="111">
        <v>104.31034482758621</v>
      </c>
      <c r="J78" s="82" t="e">
        <f>#REF!/#REF!/304*1000</f>
        <v>#REF!</v>
      </c>
    </row>
    <row r="79" spans="1:10" ht="18.75" x14ac:dyDescent="0.3">
      <c r="A79" s="11">
        <v>77</v>
      </c>
      <c r="B79" s="63" t="s">
        <v>17</v>
      </c>
      <c r="C79" s="63" t="s">
        <v>317</v>
      </c>
      <c r="D79" s="108">
        <v>300</v>
      </c>
      <c r="E79" s="111">
        <v>100</v>
      </c>
      <c r="F79" s="76">
        <v>98</v>
      </c>
      <c r="G79" s="111">
        <v>107.69230769230769</v>
      </c>
      <c r="H79" s="75">
        <v>490</v>
      </c>
      <c r="I79" s="111">
        <v>107.22100656455143</v>
      </c>
      <c r="J79" s="82">
        <f t="shared" ref="J79:J102" si="3">F79/D79/304*1000</f>
        <v>1.0745614035087718</v>
      </c>
    </row>
    <row r="80" spans="1:10" ht="18.75" x14ac:dyDescent="0.3">
      <c r="A80" s="11">
        <v>78</v>
      </c>
      <c r="B80" s="63" t="s">
        <v>17</v>
      </c>
      <c r="C80" s="63" t="s">
        <v>76</v>
      </c>
      <c r="D80" s="75">
        <v>200</v>
      </c>
      <c r="E80" s="111">
        <v>100</v>
      </c>
      <c r="F80" s="76">
        <v>92</v>
      </c>
      <c r="G80" s="111">
        <v>101.09890109890109</v>
      </c>
      <c r="H80" s="75">
        <v>306</v>
      </c>
      <c r="I80" s="111">
        <v>100.32786885245901</v>
      </c>
      <c r="J80" s="82">
        <f t="shared" si="3"/>
        <v>1.513157894736842</v>
      </c>
    </row>
    <row r="81" spans="1:10" ht="18.75" x14ac:dyDescent="0.3">
      <c r="A81" s="11">
        <v>79</v>
      </c>
      <c r="B81" s="63" t="s">
        <v>169</v>
      </c>
      <c r="C81" s="63" t="s">
        <v>171</v>
      </c>
      <c r="D81" s="108">
        <v>400</v>
      </c>
      <c r="E81" s="111">
        <v>100</v>
      </c>
      <c r="F81" s="76">
        <v>86.5</v>
      </c>
      <c r="G81" s="111">
        <v>100.11574074074075</v>
      </c>
      <c r="H81" s="108">
        <v>216</v>
      </c>
      <c r="I81" s="111">
        <v>100</v>
      </c>
      <c r="J81" s="82">
        <f t="shared" si="3"/>
        <v>0.71134868421052633</v>
      </c>
    </row>
    <row r="82" spans="1:10" ht="18.75" x14ac:dyDescent="0.3">
      <c r="A82" s="11">
        <v>80</v>
      </c>
      <c r="B82" s="63" t="s">
        <v>258</v>
      </c>
      <c r="C82" s="63" t="s">
        <v>260</v>
      </c>
      <c r="D82" s="107">
        <v>160</v>
      </c>
      <c r="E82" s="111">
        <v>100</v>
      </c>
      <c r="F82" s="76">
        <v>85.4</v>
      </c>
      <c r="G82" s="111">
        <v>105.95533498759306</v>
      </c>
      <c r="H82" s="108">
        <v>534</v>
      </c>
      <c r="I82" s="111">
        <v>105.95238095238095</v>
      </c>
      <c r="J82" s="82">
        <f t="shared" si="3"/>
        <v>1.7557565789473686</v>
      </c>
    </row>
    <row r="83" spans="1:10" ht="18.75" x14ac:dyDescent="0.3">
      <c r="A83" s="11">
        <v>81</v>
      </c>
      <c r="B83" s="63" t="s">
        <v>19</v>
      </c>
      <c r="C83" s="63" t="s">
        <v>48</v>
      </c>
      <c r="D83" s="108">
        <v>250</v>
      </c>
      <c r="E83" s="111">
        <v>100</v>
      </c>
      <c r="F83" s="110">
        <v>83</v>
      </c>
      <c r="G83" s="111">
        <v>112.46612466124661</v>
      </c>
      <c r="H83" s="75">
        <v>332</v>
      </c>
      <c r="I83" s="111">
        <v>112.54237288135593</v>
      </c>
      <c r="J83" s="82">
        <f t="shared" si="3"/>
        <v>1.0921052631578949</v>
      </c>
    </row>
    <row r="84" spans="1:10" ht="18.75" x14ac:dyDescent="0.3">
      <c r="A84" s="11">
        <v>82</v>
      </c>
      <c r="B84" s="63" t="s">
        <v>43</v>
      </c>
      <c r="C84" s="63" t="s">
        <v>42</v>
      </c>
      <c r="D84" s="107">
        <v>216</v>
      </c>
      <c r="E84" s="111">
        <v>105.36585365853659</v>
      </c>
      <c r="F84" s="76">
        <v>77.900000000000006</v>
      </c>
      <c r="G84" s="111">
        <v>104.14438502673798</v>
      </c>
      <c r="H84" s="110">
        <v>360.64814814814815</v>
      </c>
      <c r="I84" s="111">
        <v>98.840735789265196</v>
      </c>
      <c r="J84" s="82">
        <f t="shared" si="3"/>
        <v>1.1863425925925926</v>
      </c>
    </row>
    <row r="85" spans="1:10" ht="18.75" x14ac:dyDescent="0.3">
      <c r="A85" s="11">
        <v>83</v>
      </c>
      <c r="B85" s="63" t="s">
        <v>15</v>
      </c>
      <c r="C85" s="63" t="s">
        <v>135</v>
      </c>
      <c r="D85" s="108">
        <v>150</v>
      </c>
      <c r="E85" s="111">
        <v>100</v>
      </c>
      <c r="F85" s="110">
        <v>75</v>
      </c>
      <c r="G85" s="111">
        <v>104.16666666666667</v>
      </c>
      <c r="H85" s="109">
        <v>500</v>
      </c>
      <c r="I85" s="111">
        <v>104.16666666666667</v>
      </c>
      <c r="J85" s="82">
        <f t="shared" si="3"/>
        <v>1.6447368421052631</v>
      </c>
    </row>
    <row r="86" spans="1:10" ht="18.75" x14ac:dyDescent="0.3">
      <c r="A86" s="11">
        <v>84</v>
      </c>
      <c r="B86" s="63" t="s">
        <v>61</v>
      </c>
      <c r="C86" s="55" t="s">
        <v>31</v>
      </c>
      <c r="D86" s="19">
        <v>250</v>
      </c>
      <c r="E86" s="111">
        <v>100</v>
      </c>
      <c r="F86" s="44">
        <v>68.400000000000006</v>
      </c>
      <c r="G86" s="111">
        <v>100.29325513196481</v>
      </c>
      <c r="H86" s="108">
        <v>274</v>
      </c>
      <c r="I86" s="111">
        <v>100.36630036630036</v>
      </c>
      <c r="J86" s="82">
        <f t="shared" si="3"/>
        <v>0.90000000000000013</v>
      </c>
    </row>
    <row r="87" spans="1:10" ht="18.75" x14ac:dyDescent="0.3">
      <c r="A87" s="11">
        <v>85</v>
      </c>
      <c r="B87" s="63" t="s">
        <v>10</v>
      </c>
      <c r="C87" s="63" t="s">
        <v>301</v>
      </c>
      <c r="D87" s="75">
        <v>264</v>
      </c>
      <c r="E87" s="111">
        <v>100</v>
      </c>
      <c r="F87" s="76">
        <v>67.900000000000006</v>
      </c>
      <c r="G87" s="111">
        <v>103.98162327718225</v>
      </c>
      <c r="H87" s="75">
        <v>257</v>
      </c>
      <c r="I87" s="111">
        <v>104.04858299595141</v>
      </c>
      <c r="J87" s="82">
        <f t="shared" si="3"/>
        <v>0.84604266347687396</v>
      </c>
    </row>
    <row r="88" spans="1:10" ht="37.5" x14ac:dyDescent="0.3">
      <c r="A88" s="11">
        <v>86</v>
      </c>
      <c r="B88" s="63" t="s">
        <v>294</v>
      </c>
      <c r="C88" s="63" t="s">
        <v>295</v>
      </c>
      <c r="D88" s="107">
        <v>160</v>
      </c>
      <c r="E88" s="111">
        <v>100</v>
      </c>
      <c r="F88" s="111">
        <v>65.8</v>
      </c>
      <c r="G88" s="111">
        <v>101.38674884437594</v>
      </c>
      <c r="H88" s="107">
        <v>411</v>
      </c>
      <c r="I88" s="111">
        <v>101.23152709359606</v>
      </c>
      <c r="J88" s="82">
        <f t="shared" si="3"/>
        <v>1.3527960526315788</v>
      </c>
    </row>
    <row r="89" spans="1:10" ht="18.75" x14ac:dyDescent="0.3">
      <c r="A89" s="11">
        <v>87</v>
      </c>
      <c r="B89" s="29" t="s">
        <v>20</v>
      </c>
      <c r="C89" s="29" t="s">
        <v>29</v>
      </c>
      <c r="D89" s="53">
        <v>253</v>
      </c>
      <c r="E89" s="111">
        <v>100</v>
      </c>
      <c r="F89" s="54">
        <v>65</v>
      </c>
      <c r="G89" s="111">
        <v>102.36220472440945</v>
      </c>
      <c r="H89" s="53">
        <v>325</v>
      </c>
      <c r="I89" s="111">
        <v>102.20125786163523</v>
      </c>
      <c r="J89" s="82">
        <f t="shared" si="3"/>
        <v>0.84512169752444355</v>
      </c>
    </row>
    <row r="90" spans="1:10" ht="37.5" x14ac:dyDescent="0.3">
      <c r="A90" s="11">
        <v>88</v>
      </c>
      <c r="B90" s="63" t="s">
        <v>39</v>
      </c>
      <c r="C90" s="63" t="s">
        <v>150</v>
      </c>
      <c r="D90" s="108">
        <v>125</v>
      </c>
      <c r="E90" s="111">
        <v>100</v>
      </c>
      <c r="F90" s="76">
        <v>65</v>
      </c>
      <c r="G90" s="111">
        <v>100</v>
      </c>
      <c r="H90" s="75">
        <v>519</v>
      </c>
      <c r="I90" s="111">
        <v>100</v>
      </c>
      <c r="J90" s="82">
        <f t="shared" si="3"/>
        <v>1.7105263157894737</v>
      </c>
    </row>
    <row r="91" spans="1:10" ht="18.75" x14ac:dyDescent="0.3">
      <c r="A91" s="11">
        <v>89</v>
      </c>
      <c r="B91" s="29" t="s">
        <v>20</v>
      </c>
      <c r="C91" s="29" t="s">
        <v>28</v>
      </c>
      <c r="D91" s="53">
        <v>200</v>
      </c>
      <c r="E91" s="111">
        <v>100</v>
      </c>
      <c r="F91" s="54">
        <v>63.5</v>
      </c>
      <c r="G91" s="111">
        <v>102.75080906148868</v>
      </c>
      <c r="H91" s="53">
        <v>334</v>
      </c>
      <c r="I91" s="111">
        <v>97.94721407624634</v>
      </c>
      <c r="J91" s="82">
        <f t="shared" si="3"/>
        <v>1.044407894736842</v>
      </c>
    </row>
    <row r="92" spans="1:10" ht="18.75" x14ac:dyDescent="0.3">
      <c r="A92" s="11">
        <v>90</v>
      </c>
      <c r="B92" s="63" t="s">
        <v>158</v>
      </c>
      <c r="C92" s="63" t="s">
        <v>69</v>
      </c>
      <c r="D92" s="75">
        <v>170</v>
      </c>
      <c r="E92" s="111">
        <v>100</v>
      </c>
      <c r="F92" s="76">
        <v>63.2</v>
      </c>
      <c r="G92" s="111">
        <v>100</v>
      </c>
      <c r="H92" s="110">
        <v>3717.6470588235293</v>
      </c>
      <c r="I92" s="111">
        <v>100</v>
      </c>
      <c r="J92" s="82">
        <f t="shared" si="3"/>
        <v>1.2229102167182662</v>
      </c>
    </row>
    <row r="93" spans="1:10" ht="18.75" x14ac:dyDescent="0.3">
      <c r="A93" s="11">
        <v>91</v>
      </c>
      <c r="B93" s="63" t="s">
        <v>258</v>
      </c>
      <c r="C93" s="63" t="s">
        <v>259</v>
      </c>
      <c r="D93" s="107">
        <v>207</v>
      </c>
      <c r="E93" s="111">
        <v>100</v>
      </c>
      <c r="F93" s="76">
        <v>59.1</v>
      </c>
      <c r="G93" s="111">
        <v>103.50262697022768</v>
      </c>
      <c r="H93" s="108">
        <v>286</v>
      </c>
      <c r="I93" s="111">
        <v>103.62318840579709</v>
      </c>
      <c r="J93" s="82">
        <f t="shared" si="3"/>
        <v>0.93916857360793282</v>
      </c>
    </row>
    <row r="94" spans="1:10" ht="18.75" x14ac:dyDescent="0.3">
      <c r="A94" s="11">
        <v>92</v>
      </c>
      <c r="B94" s="63" t="s">
        <v>19</v>
      </c>
      <c r="C94" s="63" t="s">
        <v>347</v>
      </c>
      <c r="D94" s="75">
        <v>200</v>
      </c>
      <c r="E94" s="111">
        <v>100</v>
      </c>
      <c r="F94" s="76">
        <v>58.5</v>
      </c>
      <c r="G94" s="111">
        <v>100.51546391752578</v>
      </c>
      <c r="H94" s="75">
        <v>293</v>
      </c>
      <c r="I94" s="111">
        <v>100.6872852233677</v>
      </c>
      <c r="J94" s="82">
        <f t="shared" si="3"/>
        <v>0.96217105263157887</v>
      </c>
    </row>
    <row r="95" spans="1:10" ht="18.75" x14ac:dyDescent="0.3">
      <c r="A95" s="11">
        <v>93</v>
      </c>
      <c r="B95" s="63" t="s">
        <v>56</v>
      </c>
      <c r="C95" s="63" t="s">
        <v>57</v>
      </c>
      <c r="D95" s="75">
        <v>200</v>
      </c>
      <c r="E95" s="111">
        <v>100</v>
      </c>
      <c r="F95" s="76">
        <v>55.9</v>
      </c>
      <c r="G95" s="111">
        <v>104.8780487804878</v>
      </c>
      <c r="H95" s="75">
        <v>280</v>
      </c>
      <c r="I95" s="111">
        <v>104.8689138576779</v>
      </c>
      <c r="J95" s="82">
        <f t="shared" si="3"/>
        <v>0.91940789473684204</v>
      </c>
    </row>
    <row r="96" spans="1:10" ht="18.75" x14ac:dyDescent="0.3">
      <c r="A96" s="11">
        <v>94</v>
      </c>
      <c r="B96" s="63" t="s">
        <v>117</v>
      </c>
      <c r="C96" s="63" t="s">
        <v>119</v>
      </c>
      <c r="D96" s="75">
        <v>300</v>
      </c>
      <c r="E96" s="111">
        <v>100</v>
      </c>
      <c r="F96" s="76">
        <v>55</v>
      </c>
      <c r="G96" s="111">
        <v>112.24489795918366</v>
      </c>
      <c r="H96" s="109">
        <v>183.33333333333334</v>
      </c>
      <c r="I96" s="111">
        <v>112.24489795918366</v>
      </c>
      <c r="J96" s="82">
        <f t="shared" si="3"/>
        <v>0.60307017543859642</v>
      </c>
    </row>
    <row r="97" spans="1:10" ht="18.75" x14ac:dyDescent="0.3">
      <c r="A97" s="11">
        <v>95</v>
      </c>
      <c r="B97" s="63" t="s">
        <v>19</v>
      </c>
      <c r="C97" s="63" t="s">
        <v>150</v>
      </c>
      <c r="D97" s="108">
        <v>200</v>
      </c>
      <c r="E97" s="111">
        <v>100</v>
      </c>
      <c r="F97" s="110">
        <v>51.5</v>
      </c>
      <c r="G97" s="111">
        <v>100.98039215686273</v>
      </c>
      <c r="H97" s="108">
        <v>258</v>
      </c>
      <c r="I97" s="111">
        <v>101.17647058823529</v>
      </c>
      <c r="J97" s="82">
        <f t="shared" si="3"/>
        <v>0.84703947368421051</v>
      </c>
    </row>
    <row r="98" spans="1:10" ht="18.75" x14ac:dyDescent="0.3">
      <c r="A98" s="11">
        <v>96</v>
      </c>
      <c r="B98" s="63" t="s">
        <v>40</v>
      </c>
      <c r="C98" s="63" t="s">
        <v>64</v>
      </c>
      <c r="D98" s="75">
        <v>150</v>
      </c>
      <c r="E98" s="111">
        <v>75</v>
      </c>
      <c r="F98" s="76">
        <v>49.58</v>
      </c>
      <c r="G98" s="111">
        <v>96.327958033806098</v>
      </c>
      <c r="H98" s="75">
        <v>3305</v>
      </c>
      <c r="I98" s="111">
        <v>128.39937839937841</v>
      </c>
      <c r="J98" s="82">
        <f t="shared" si="3"/>
        <v>1.0872807017543862</v>
      </c>
    </row>
    <row r="99" spans="1:10" ht="18.75" x14ac:dyDescent="0.3">
      <c r="A99" s="11">
        <v>97</v>
      </c>
      <c r="B99" s="63" t="s">
        <v>226</v>
      </c>
      <c r="C99" s="63" t="s">
        <v>229</v>
      </c>
      <c r="D99" s="75">
        <v>237</v>
      </c>
      <c r="E99" s="111">
        <v>100</v>
      </c>
      <c r="F99" s="76">
        <v>49</v>
      </c>
      <c r="G99" s="111">
        <v>102.08333333333333</v>
      </c>
      <c r="H99" s="75">
        <v>206</v>
      </c>
      <c r="I99" s="111">
        <v>100.48780487804878</v>
      </c>
      <c r="J99" s="82">
        <f t="shared" si="3"/>
        <v>0.68010215411947594</v>
      </c>
    </row>
    <row r="100" spans="1:10" ht="18.75" x14ac:dyDescent="0.3">
      <c r="A100" s="11">
        <v>98</v>
      </c>
      <c r="B100" s="63" t="s">
        <v>56</v>
      </c>
      <c r="C100" s="63" t="s">
        <v>250</v>
      </c>
      <c r="D100" s="107">
        <v>280</v>
      </c>
      <c r="E100" s="111">
        <v>66.666666666666657</v>
      </c>
      <c r="F100" s="111">
        <v>46.8</v>
      </c>
      <c r="G100" s="111">
        <v>85.090909090909079</v>
      </c>
      <c r="H100" s="107">
        <v>167</v>
      </c>
      <c r="I100" s="111">
        <v>127.48091603053436</v>
      </c>
      <c r="J100" s="82">
        <f t="shared" si="3"/>
        <v>0.54981203007518786</v>
      </c>
    </row>
    <row r="101" spans="1:10" ht="18.75" x14ac:dyDescent="0.3">
      <c r="A101" s="11">
        <v>99</v>
      </c>
      <c r="B101" s="63" t="s">
        <v>181</v>
      </c>
      <c r="C101" s="63" t="s">
        <v>183</v>
      </c>
      <c r="D101" s="75">
        <v>185</v>
      </c>
      <c r="E101" s="111">
        <v>100</v>
      </c>
      <c r="F101" s="76">
        <v>43.2</v>
      </c>
      <c r="G101" s="111">
        <v>108</v>
      </c>
      <c r="H101" s="75">
        <v>234</v>
      </c>
      <c r="I101" s="111">
        <v>109.85915492957747</v>
      </c>
      <c r="J101" s="82">
        <f t="shared" si="3"/>
        <v>0.7681365576102418</v>
      </c>
    </row>
    <row r="102" spans="1:10" ht="18.75" x14ac:dyDescent="0.3">
      <c r="A102" s="11">
        <v>100</v>
      </c>
      <c r="B102" s="63" t="s">
        <v>181</v>
      </c>
      <c r="C102" s="63" t="s">
        <v>182</v>
      </c>
      <c r="D102" s="75">
        <v>180</v>
      </c>
      <c r="E102" s="111">
        <v>100</v>
      </c>
      <c r="F102" s="76">
        <v>41</v>
      </c>
      <c r="G102" s="111">
        <v>87.2340425531915</v>
      </c>
      <c r="H102" s="75">
        <v>228</v>
      </c>
      <c r="I102" s="111">
        <v>87.356321839080465</v>
      </c>
      <c r="J102" s="82">
        <f t="shared" si="3"/>
        <v>0.7492690058479532</v>
      </c>
    </row>
    <row r="103" spans="1:10" ht="18.75" x14ac:dyDescent="0.3">
      <c r="A103" s="11">
        <v>101</v>
      </c>
      <c r="B103" s="29" t="s">
        <v>20</v>
      </c>
      <c r="C103" s="29" t="s">
        <v>30</v>
      </c>
      <c r="D103" s="53">
        <v>400</v>
      </c>
      <c r="E103" s="111">
        <v>100</v>
      </c>
      <c r="F103" s="54">
        <v>36.4</v>
      </c>
      <c r="G103" s="111">
        <v>103.40909090909089</v>
      </c>
      <c r="H103" s="53">
        <v>182</v>
      </c>
      <c r="I103" s="111">
        <v>103.40909090909092</v>
      </c>
    </row>
    <row r="104" spans="1:10" ht="18.75" x14ac:dyDescent="0.3">
      <c r="A104" s="11">
        <v>102</v>
      </c>
      <c r="B104" s="63" t="s">
        <v>129</v>
      </c>
      <c r="C104" s="63" t="s">
        <v>186</v>
      </c>
      <c r="D104" s="75">
        <v>150</v>
      </c>
      <c r="E104" s="111">
        <v>100</v>
      </c>
      <c r="F104" s="76">
        <v>32.700000000000003</v>
      </c>
      <c r="G104" s="111">
        <v>134.5679012345679</v>
      </c>
      <c r="H104" s="75">
        <v>218</v>
      </c>
      <c r="I104" s="111">
        <v>134.5679012345679</v>
      </c>
    </row>
    <row r="105" spans="1:10" ht="18.75" x14ac:dyDescent="0.3">
      <c r="A105" s="11">
        <v>103</v>
      </c>
      <c r="B105" s="63" t="s">
        <v>169</v>
      </c>
      <c r="C105" s="63" t="s">
        <v>170</v>
      </c>
      <c r="D105" s="75">
        <v>320</v>
      </c>
      <c r="E105" s="111">
        <v>100</v>
      </c>
      <c r="F105" s="76">
        <v>29.9</v>
      </c>
      <c r="G105" s="111">
        <v>52.82685512367491</v>
      </c>
      <c r="H105" s="108">
        <v>94</v>
      </c>
      <c r="I105" s="111">
        <v>53.10734463276836</v>
      </c>
    </row>
    <row r="106" spans="1:10" ht="18.75" x14ac:dyDescent="0.3">
      <c r="A106" s="11">
        <v>104</v>
      </c>
      <c r="B106" s="63" t="s">
        <v>19</v>
      </c>
      <c r="C106" s="63" t="s">
        <v>49</v>
      </c>
      <c r="D106" s="75">
        <v>120</v>
      </c>
      <c r="E106" s="111">
        <v>100</v>
      </c>
      <c r="F106" s="76">
        <v>28.5</v>
      </c>
      <c r="G106" s="111">
        <v>91.054313099041522</v>
      </c>
      <c r="H106" s="75">
        <v>238</v>
      </c>
      <c r="I106" s="111">
        <v>91.187739463601531</v>
      </c>
    </row>
    <row r="107" spans="1:10" ht="18.75" x14ac:dyDescent="0.3">
      <c r="A107" s="11">
        <v>105</v>
      </c>
      <c r="B107" s="63" t="s">
        <v>214</v>
      </c>
      <c r="C107" s="63" t="s">
        <v>216</v>
      </c>
      <c r="D107" s="75">
        <v>100</v>
      </c>
      <c r="E107" s="111">
        <v>66.666666666666657</v>
      </c>
      <c r="F107" s="76">
        <v>26.7</v>
      </c>
      <c r="G107" s="111">
        <v>37.711864406779661</v>
      </c>
      <c r="H107" s="108">
        <v>267</v>
      </c>
      <c r="I107" s="111">
        <v>56.567796610169495</v>
      </c>
    </row>
    <row r="108" spans="1:10" ht="18.75" x14ac:dyDescent="0.3">
      <c r="A108" s="11">
        <v>106</v>
      </c>
      <c r="B108" s="63" t="s">
        <v>158</v>
      </c>
      <c r="C108" s="63" t="s">
        <v>68</v>
      </c>
      <c r="D108" s="75">
        <v>80</v>
      </c>
      <c r="E108" s="111">
        <v>59.259259259259252</v>
      </c>
      <c r="F108" s="76">
        <v>22.8</v>
      </c>
      <c r="G108" s="111">
        <v>74.267100977198695</v>
      </c>
      <c r="H108" s="110">
        <v>2850.0000000000005</v>
      </c>
      <c r="I108" s="111">
        <v>125.32573289902282</v>
      </c>
    </row>
    <row r="109" spans="1:10" ht="18.75" x14ac:dyDescent="0.3">
      <c r="A109" s="11">
        <v>107</v>
      </c>
      <c r="B109" s="63" t="s">
        <v>36</v>
      </c>
      <c r="C109" s="63" t="s">
        <v>35</v>
      </c>
      <c r="D109" s="75">
        <v>140</v>
      </c>
      <c r="E109" s="111">
        <v>100</v>
      </c>
      <c r="F109" s="76">
        <v>21.4</v>
      </c>
      <c r="G109" s="111">
        <v>100</v>
      </c>
      <c r="H109" s="108">
        <v>396</v>
      </c>
      <c r="I109" s="111">
        <v>100</v>
      </c>
    </row>
    <row r="110" spans="1:10" ht="18.75" x14ac:dyDescent="0.3">
      <c r="A110" s="11">
        <v>108</v>
      </c>
      <c r="B110" s="63" t="s">
        <v>117</v>
      </c>
      <c r="C110" s="63" t="s">
        <v>120</v>
      </c>
      <c r="D110" s="75">
        <v>170</v>
      </c>
      <c r="E110" s="111">
        <v>79.43925233644859</v>
      </c>
      <c r="F110" s="76">
        <v>19</v>
      </c>
      <c r="G110" s="111">
        <v>169.64285714285717</v>
      </c>
      <c r="H110" s="109">
        <v>111.76470588235294</v>
      </c>
      <c r="I110" s="111">
        <v>213.55042016806723</v>
      </c>
    </row>
    <row r="111" spans="1:10" ht="18.75" x14ac:dyDescent="0.3">
      <c r="A111" s="11">
        <v>109</v>
      </c>
      <c r="B111" s="63" t="s">
        <v>36</v>
      </c>
      <c r="C111" s="63" t="s">
        <v>34</v>
      </c>
      <c r="D111" s="75">
        <v>65</v>
      </c>
      <c r="E111" s="111">
        <v>108.33333333333333</v>
      </c>
      <c r="F111" s="110">
        <v>15</v>
      </c>
      <c r="G111" s="111">
        <v>100</v>
      </c>
      <c r="H111" s="75">
        <v>500</v>
      </c>
      <c r="I111" s="111">
        <v>100</v>
      </c>
    </row>
    <row r="112" spans="1:10" ht="18.75" x14ac:dyDescent="0.3">
      <c r="A112" s="11">
        <v>110</v>
      </c>
      <c r="B112" s="51" t="s">
        <v>15</v>
      </c>
      <c r="C112" s="51" t="s">
        <v>136</v>
      </c>
      <c r="D112" s="104">
        <v>45</v>
      </c>
      <c r="E112" s="111">
        <v>100</v>
      </c>
      <c r="F112" s="110">
        <v>13.1</v>
      </c>
      <c r="G112" s="111">
        <v>57.964601769911496</v>
      </c>
      <c r="H112" s="109">
        <v>291.11111111111109</v>
      </c>
      <c r="I112" s="111">
        <v>57.990261177512167</v>
      </c>
    </row>
    <row r="113" spans="1:9" ht="18.75" x14ac:dyDescent="0.3">
      <c r="A113" s="11">
        <v>111</v>
      </c>
      <c r="B113" s="51" t="s">
        <v>129</v>
      </c>
      <c r="C113" s="51" t="s">
        <v>185</v>
      </c>
      <c r="D113" s="104">
        <v>70</v>
      </c>
      <c r="E113" s="111">
        <v>100</v>
      </c>
      <c r="F113" s="110">
        <v>10</v>
      </c>
      <c r="G113" s="111">
        <v>52.083333333333336</v>
      </c>
      <c r="H113" s="104">
        <v>143</v>
      </c>
      <c r="I113" s="111">
        <v>52.189781021897808</v>
      </c>
    </row>
    <row r="114" spans="1:9" ht="18.75" x14ac:dyDescent="0.3">
      <c r="A114" s="11">
        <v>112</v>
      </c>
      <c r="B114" s="51" t="s">
        <v>310</v>
      </c>
      <c r="C114" s="51" t="s">
        <v>311</v>
      </c>
      <c r="D114" s="104">
        <v>180</v>
      </c>
      <c r="E114" s="111">
        <v>94.73684210526315</v>
      </c>
      <c r="F114" s="110">
        <v>8.6999999999999993</v>
      </c>
      <c r="G114" s="111">
        <v>41.428571428571423</v>
      </c>
      <c r="H114" s="104">
        <v>78.260000000000005</v>
      </c>
      <c r="I114" s="111">
        <v>52.173333333333339</v>
      </c>
    </row>
    <row r="115" spans="1:9" ht="18.75" x14ac:dyDescent="0.25">
      <c r="I115" s="105"/>
    </row>
  </sheetData>
  <pageMargins left="0" right="0" top="0" bottom="0" header="0.31496062992125984" footer="0.31496062992125984"/>
  <pageSetup paperSize="9" scale="75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zoomScale="58" zoomScaleNormal="58" workbookViewId="0">
      <selection activeCell="C23" sqref="C23"/>
    </sheetView>
  </sheetViews>
  <sheetFormatPr defaultRowHeight="18.75" x14ac:dyDescent="0.3"/>
  <cols>
    <col min="1" max="1" width="6.140625" style="9" customWidth="1"/>
    <col min="2" max="2" width="23" style="5" customWidth="1"/>
    <col min="3" max="3" width="50" style="5" customWidth="1"/>
    <col min="4" max="4" width="40.140625" style="43" customWidth="1"/>
    <col min="5" max="5" width="24.140625" style="26" customWidth="1"/>
    <col min="6" max="6" width="22.7109375" style="26" customWidth="1"/>
    <col min="7" max="7" width="27.42578125" style="26" customWidth="1"/>
  </cols>
  <sheetData>
    <row r="1" spans="1:8" ht="23.45" customHeight="1" x14ac:dyDescent="0.25">
      <c r="A1" s="121" t="s">
        <v>195</v>
      </c>
      <c r="B1" s="121"/>
      <c r="C1" s="121"/>
      <c r="D1" s="121"/>
      <c r="E1" s="121"/>
      <c r="F1" s="121"/>
      <c r="G1" s="121"/>
    </row>
    <row r="2" spans="1:8" ht="43.15" customHeight="1" x14ac:dyDescent="0.25">
      <c r="A2" s="56" t="s">
        <v>9</v>
      </c>
      <c r="B2" s="89" t="s">
        <v>3</v>
      </c>
      <c r="C2" s="112" t="s">
        <v>4</v>
      </c>
      <c r="D2" s="112" t="s">
        <v>0</v>
      </c>
      <c r="E2" s="56" t="s">
        <v>5</v>
      </c>
      <c r="F2" s="56" t="s">
        <v>6</v>
      </c>
      <c r="G2" s="56" t="s">
        <v>7</v>
      </c>
    </row>
    <row r="3" spans="1:8" ht="16.899999999999999" customHeight="1" x14ac:dyDescent="0.3">
      <c r="A3" s="11">
        <v>1</v>
      </c>
      <c r="B3" s="29" t="s">
        <v>23</v>
      </c>
      <c r="C3" s="40" t="s">
        <v>249</v>
      </c>
      <c r="D3" s="33" t="s">
        <v>246</v>
      </c>
      <c r="E3" s="42">
        <v>80</v>
      </c>
      <c r="F3" s="48">
        <v>88</v>
      </c>
      <c r="G3" s="48">
        <v>1100</v>
      </c>
    </row>
    <row r="4" spans="1:8" ht="19.5" customHeight="1" x14ac:dyDescent="0.3">
      <c r="A4" s="11">
        <v>2</v>
      </c>
      <c r="B4" s="63" t="s">
        <v>22</v>
      </c>
      <c r="C4" s="63" t="s">
        <v>356</v>
      </c>
      <c r="D4" s="51" t="s">
        <v>332</v>
      </c>
      <c r="E4" s="74">
        <v>50</v>
      </c>
      <c r="F4" s="64">
        <v>51</v>
      </c>
      <c r="G4" s="64">
        <v>1025</v>
      </c>
    </row>
    <row r="5" spans="1:8" ht="17.25" customHeight="1" x14ac:dyDescent="0.3">
      <c r="A5" s="11">
        <v>3</v>
      </c>
      <c r="B5" s="63" t="s">
        <v>22</v>
      </c>
      <c r="C5" s="63" t="s">
        <v>357</v>
      </c>
      <c r="D5" s="51" t="s">
        <v>337</v>
      </c>
      <c r="E5" s="74">
        <v>70</v>
      </c>
      <c r="F5" s="64">
        <v>70</v>
      </c>
      <c r="G5" s="64">
        <v>1000</v>
      </c>
    </row>
    <row r="6" spans="1:8" x14ac:dyDescent="0.3">
      <c r="A6" s="11">
        <v>4</v>
      </c>
      <c r="B6" s="63" t="s">
        <v>22</v>
      </c>
      <c r="C6" s="63" t="s">
        <v>358</v>
      </c>
      <c r="D6" s="51" t="s">
        <v>334</v>
      </c>
      <c r="E6" s="74">
        <v>70</v>
      </c>
      <c r="F6" s="64">
        <v>68</v>
      </c>
      <c r="G6" s="64">
        <v>970</v>
      </c>
    </row>
    <row r="7" spans="1:8" ht="18.75" customHeight="1" x14ac:dyDescent="0.3">
      <c r="A7" s="11">
        <v>5</v>
      </c>
      <c r="B7" s="61" t="s">
        <v>24</v>
      </c>
      <c r="C7" s="63" t="s">
        <v>348</v>
      </c>
      <c r="D7" s="51" t="s">
        <v>343</v>
      </c>
      <c r="E7" s="74">
        <v>50</v>
      </c>
      <c r="F7" s="64">
        <v>48</v>
      </c>
      <c r="G7" s="64">
        <v>957</v>
      </c>
      <c r="H7" s="39"/>
    </row>
    <row r="8" spans="1:8" ht="16.899999999999999" customHeight="1" x14ac:dyDescent="0.3">
      <c r="A8" s="11">
        <v>6</v>
      </c>
      <c r="B8" s="63" t="s">
        <v>16</v>
      </c>
      <c r="C8" s="55" t="s">
        <v>328</v>
      </c>
      <c r="D8" s="41" t="s">
        <v>324</v>
      </c>
      <c r="E8" s="19">
        <v>87</v>
      </c>
      <c r="F8" s="79">
        <v>74</v>
      </c>
      <c r="G8" s="79">
        <v>850</v>
      </c>
    </row>
    <row r="9" spans="1:8" ht="19.899999999999999" customHeight="1" x14ac:dyDescent="0.3">
      <c r="A9" s="11">
        <v>7</v>
      </c>
      <c r="B9" s="63" t="s">
        <v>16</v>
      </c>
      <c r="C9" s="55" t="s">
        <v>327</v>
      </c>
      <c r="D9" s="41" t="s">
        <v>325</v>
      </c>
      <c r="E9" s="19">
        <v>210</v>
      </c>
      <c r="F9" s="79">
        <v>176</v>
      </c>
      <c r="G9" s="79">
        <v>840</v>
      </c>
    </row>
    <row r="10" spans="1:8" ht="18" customHeight="1" x14ac:dyDescent="0.3">
      <c r="A10" s="11">
        <v>8</v>
      </c>
      <c r="B10" s="63" t="s">
        <v>16</v>
      </c>
      <c r="C10" s="55" t="s">
        <v>329</v>
      </c>
      <c r="D10" s="41" t="s">
        <v>323</v>
      </c>
      <c r="E10" s="19">
        <v>95</v>
      </c>
      <c r="F10" s="79">
        <v>78</v>
      </c>
      <c r="G10" s="79">
        <v>821</v>
      </c>
    </row>
    <row r="11" spans="1:8" ht="17.25" customHeight="1" x14ac:dyDescent="0.3">
      <c r="A11" s="11">
        <v>9</v>
      </c>
      <c r="B11" s="63" t="s">
        <v>39</v>
      </c>
      <c r="C11" s="63" t="s">
        <v>289</v>
      </c>
      <c r="D11" s="51" t="s">
        <v>152</v>
      </c>
      <c r="E11" s="74">
        <v>29</v>
      </c>
      <c r="F11" s="64">
        <v>23.6</v>
      </c>
      <c r="G11" s="64">
        <v>816</v>
      </c>
    </row>
    <row r="12" spans="1:8" ht="16.5" customHeight="1" x14ac:dyDescent="0.3">
      <c r="A12" s="11">
        <v>10</v>
      </c>
      <c r="B12" s="61" t="s">
        <v>24</v>
      </c>
      <c r="C12" s="63" t="s">
        <v>349</v>
      </c>
      <c r="D12" s="51" t="s">
        <v>343</v>
      </c>
      <c r="E12" s="74">
        <v>50</v>
      </c>
      <c r="F12" s="64">
        <v>41</v>
      </c>
      <c r="G12" s="64">
        <v>811</v>
      </c>
      <c r="H12" s="4"/>
    </row>
    <row r="13" spans="1:8" ht="21.6" customHeight="1" x14ac:dyDescent="0.3">
      <c r="A13" s="11">
        <v>11</v>
      </c>
      <c r="B13" s="63" t="s">
        <v>18</v>
      </c>
      <c r="C13" s="63" t="s">
        <v>223</v>
      </c>
      <c r="D13" s="51" t="s">
        <v>60</v>
      </c>
      <c r="E13" s="74">
        <v>39</v>
      </c>
      <c r="F13" s="64">
        <v>315.43200000000002</v>
      </c>
      <c r="G13" s="64">
        <v>808.8</v>
      </c>
    </row>
    <row r="14" spans="1:8" ht="19.899999999999999" customHeight="1" x14ac:dyDescent="0.3">
      <c r="A14" s="11">
        <v>12</v>
      </c>
      <c r="B14" s="63" t="s">
        <v>18</v>
      </c>
      <c r="C14" s="63" t="s">
        <v>222</v>
      </c>
      <c r="D14" s="51" t="s">
        <v>60</v>
      </c>
      <c r="E14" s="107">
        <v>41</v>
      </c>
      <c r="F14" s="111">
        <v>331.03399999999999</v>
      </c>
      <c r="G14" s="111">
        <v>807.4</v>
      </c>
    </row>
    <row r="15" spans="1:8" ht="21" customHeight="1" x14ac:dyDescent="0.3">
      <c r="A15" s="11">
        <v>13</v>
      </c>
      <c r="B15" s="63" t="s">
        <v>181</v>
      </c>
      <c r="C15" s="92" t="s">
        <v>275</v>
      </c>
      <c r="D15" s="88" t="s">
        <v>224</v>
      </c>
      <c r="E15" s="108">
        <v>73</v>
      </c>
      <c r="F15" s="110">
        <v>138.9</v>
      </c>
      <c r="G15" s="110">
        <v>806</v>
      </c>
    </row>
    <row r="16" spans="1:8" ht="18.75" customHeight="1" x14ac:dyDescent="0.3">
      <c r="A16" s="11">
        <v>14</v>
      </c>
      <c r="B16" s="61" t="s">
        <v>24</v>
      </c>
      <c r="C16" s="63" t="s">
        <v>350</v>
      </c>
      <c r="D16" s="51" t="s">
        <v>343</v>
      </c>
      <c r="E16" s="74">
        <v>50</v>
      </c>
      <c r="F16" s="64">
        <v>40</v>
      </c>
      <c r="G16" s="64">
        <v>802</v>
      </c>
    </row>
    <row r="17" spans="1:8" ht="18.75" customHeight="1" x14ac:dyDescent="0.3">
      <c r="A17" s="11">
        <v>15</v>
      </c>
      <c r="B17" s="63" t="s">
        <v>13</v>
      </c>
      <c r="C17" s="63" t="s">
        <v>308</v>
      </c>
      <c r="D17" s="51" t="s">
        <v>307</v>
      </c>
      <c r="E17" s="107">
        <v>40</v>
      </c>
      <c r="F17" s="111">
        <v>32</v>
      </c>
      <c r="G17" s="111">
        <v>800</v>
      </c>
    </row>
    <row r="18" spans="1:8" ht="24.6" customHeight="1" x14ac:dyDescent="0.3">
      <c r="A18" s="11">
        <v>16</v>
      </c>
      <c r="B18" s="63" t="s">
        <v>24</v>
      </c>
      <c r="C18" s="63" t="s">
        <v>354</v>
      </c>
      <c r="D18" s="51" t="s">
        <v>352</v>
      </c>
      <c r="E18" s="74">
        <v>50</v>
      </c>
      <c r="F18" s="111">
        <v>40</v>
      </c>
      <c r="G18" s="64">
        <v>800</v>
      </c>
    </row>
    <row r="19" spans="1:8" ht="18.75" customHeight="1" x14ac:dyDescent="0.3">
      <c r="A19" s="11">
        <v>17</v>
      </c>
      <c r="B19" s="63" t="s">
        <v>36</v>
      </c>
      <c r="C19" s="63" t="s">
        <v>159</v>
      </c>
      <c r="D19" s="88" t="s">
        <v>83</v>
      </c>
      <c r="E19" s="108">
        <v>180</v>
      </c>
      <c r="F19" s="110">
        <v>137.52000000000001</v>
      </c>
      <c r="G19" s="110">
        <v>764</v>
      </c>
    </row>
    <row r="20" spans="1:8" ht="18.75" customHeight="1" x14ac:dyDescent="0.3">
      <c r="A20" s="11">
        <v>18</v>
      </c>
      <c r="B20" s="29" t="s">
        <v>25</v>
      </c>
      <c r="C20" s="63" t="s">
        <v>200</v>
      </c>
      <c r="D20" s="51" t="s">
        <v>344</v>
      </c>
      <c r="E20" s="74">
        <v>167</v>
      </c>
      <c r="F20" s="64">
        <v>127</v>
      </c>
      <c r="G20" s="64">
        <v>762</v>
      </c>
      <c r="H20" s="39"/>
    </row>
    <row r="21" spans="1:8" ht="17.45" customHeight="1" x14ac:dyDescent="0.3">
      <c r="A21" s="11">
        <v>19</v>
      </c>
      <c r="B21" s="29" t="s">
        <v>25</v>
      </c>
      <c r="C21" s="63" t="s">
        <v>199</v>
      </c>
      <c r="D21" s="51" t="s">
        <v>344</v>
      </c>
      <c r="E21" s="107">
        <v>168</v>
      </c>
      <c r="F21" s="111">
        <v>123</v>
      </c>
      <c r="G21" s="111">
        <v>758</v>
      </c>
    </row>
    <row r="22" spans="1:8" x14ac:dyDescent="0.3">
      <c r="A22" s="11">
        <v>20</v>
      </c>
      <c r="B22" s="63" t="s">
        <v>174</v>
      </c>
      <c r="C22" s="63" t="s">
        <v>179</v>
      </c>
      <c r="D22" s="51" t="s">
        <v>175</v>
      </c>
      <c r="E22" s="107">
        <v>62</v>
      </c>
      <c r="F22" s="111">
        <v>46.84</v>
      </c>
      <c r="G22" s="111">
        <v>755</v>
      </c>
    </row>
    <row r="23" spans="1:8" ht="19.5" customHeight="1" x14ac:dyDescent="0.3">
      <c r="A23" s="11">
        <v>21</v>
      </c>
      <c r="B23" s="63" t="s">
        <v>16</v>
      </c>
      <c r="C23" s="63" t="s">
        <v>330</v>
      </c>
      <c r="D23" s="41" t="s">
        <v>326</v>
      </c>
      <c r="E23" s="108">
        <v>39</v>
      </c>
      <c r="F23" s="110">
        <v>27</v>
      </c>
      <c r="G23" s="110">
        <v>754</v>
      </c>
      <c r="H23" s="8"/>
    </row>
    <row r="24" spans="1:8" ht="18.600000000000001" customHeight="1" x14ac:dyDescent="0.3">
      <c r="A24" s="11">
        <v>22</v>
      </c>
      <c r="B24" s="63" t="s">
        <v>13</v>
      </c>
      <c r="C24" s="55" t="s">
        <v>309</v>
      </c>
      <c r="D24" s="51" t="s">
        <v>307</v>
      </c>
      <c r="E24" s="19">
        <v>40</v>
      </c>
      <c r="F24" s="79">
        <v>29</v>
      </c>
      <c r="G24" s="79">
        <v>732</v>
      </c>
    </row>
    <row r="25" spans="1:8" ht="17.45" customHeight="1" x14ac:dyDescent="0.3">
      <c r="A25" s="11">
        <v>23</v>
      </c>
      <c r="B25" s="63" t="s">
        <v>240</v>
      </c>
      <c r="C25" s="93" t="s">
        <v>242</v>
      </c>
      <c r="D25" s="97" t="s">
        <v>243</v>
      </c>
      <c r="E25" s="74">
        <v>300</v>
      </c>
      <c r="F25" s="64">
        <v>219</v>
      </c>
      <c r="G25" s="64">
        <v>730</v>
      </c>
    </row>
    <row r="26" spans="1:8" x14ac:dyDescent="0.3">
      <c r="A26" s="11">
        <v>24</v>
      </c>
      <c r="B26" s="63" t="s">
        <v>174</v>
      </c>
      <c r="C26" s="63" t="s">
        <v>304</v>
      </c>
      <c r="D26" s="51" t="s">
        <v>175</v>
      </c>
      <c r="E26" s="74">
        <v>61</v>
      </c>
      <c r="F26" s="64">
        <v>44.14</v>
      </c>
      <c r="G26" s="64">
        <v>724</v>
      </c>
      <c r="H26" s="27"/>
    </row>
    <row r="27" spans="1:8" x14ac:dyDescent="0.3">
      <c r="A27" s="11">
        <v>25</v>
      </c>
      <c r="B27" s="63" t="s">
        <v>12</v>
      </c>
      <c r="C27" s="63" t="s">
        <v>303</v>
      </c>
      <c r="D27" s="51" t="s">
        <v>44</v>
      </c>
      <c r="E27" s="107">
        <v>24</v>
      </c>
      <c r="F27" s="111">
        <v>16.776</v>
      </c>
      <c r="G27" s="111">
        <v>699</v>
      </c>
      <c r="H27" s="27"/>
    </row>
    <row r="28" spans="1:8" ht="16.899999999999999" customHeight="1" x14ac:dyDescent="0.3">
      <c r="A28" s="11">
        <v>26</v>
      </c>
      <c r="B28" s="63" t="s">
        <v>18</v>
      </c>
      <c r="C28" s="63" t="s">
        <v>222</v>
      </c>
      <c r="D28" s="51" t="s">
        <v>60</v>
      </c>
      <c r="E28" s="74">
        <v>41</v>
      </c>
      <c r="F28" s="64">
        <v>28.331</v>
      </c>
      <c r="G28" s="64">
        <v>691</v>
      </c>
      <c r="H28" s="27"/>
    </row>
    <row r="29" spans="1:8" ht="18.600000000000001" customHeight="1" x14ac:dyDescent="0.3">
      <c r="A29" s="11">
        <v>27</v>
      </c>
      <c r="B29" s="29" t="s">
        <v>23</v>
      </c>
      <c r="C29" s="40" t="s">
        <v>248</v>
      </c>
      <c r="D29" s="33" t="s">
        <v>116</v>
      </c>
      <c r="E29" s="42">
        <v>53</v>
      </c>
      <c r="F29" s="48">
        <v>36.57</v>
      </c>
      <c r="G29" s="48">
        <v>690</v>
      </c>
      <c r="H29" s="8"/>
    </row>
    <row r="30" spans="1:8" s="3" customFormat="1" x14ac:dyDescent="0.3">
      <c r="A30" s="11">
        <v>28</v>
      </c>
      <c r="B30" s="63" t="s">
        <v>18</v>
      </c>
      <c r="C30" s="63" t="s">
        <v>223</v>
      </c>
      <c r="D30" s="51" t="s">
        <v>60</v>
      </c>
      <c r="E30" s="107">
        <v>39</v>
      </c>
      <c r="F30" s="111">
        <v>26.832000000000001</v>
      </c>
      <c r="G30" s="111">
        <v>688</v>
      </c>
      <c r="H30" s="32"/>
    </row>
    <row r="31" spans="1:8" s="3" customFormat="1" ht="19.149999999999999" customHeight="1" x14ac:dyDescent="0.3">
      <c r="A31" s="11">
        <v>29</v>
      </c>
      <c r="B31" s="63" t="s">
        <v>12</v>
      </c>
      <c r="C31" s="63" t="s">
        <v>78</v>
      </c>
      <c r="D31" s="51" t="s">
        <v>44</v>
      </c>
      <c r="E31" s="107">
        <v>24</v>
      </c>
      <c r="F31" s="111">
        <v>16.344000000000001</v>
      </c>
      <c r="G31" s="111">
        <v>681</v>
      </c>
      <c r="H31" s="32"/>
    </row>
    <row r="32" spans="1:8" ht="19.149999999999999" customHeight="1" x14ac:dyDescent="0.3">
      <c r="A32" s="11">
        <v>30</v>
      </c>
      <c r="B32" s="63" t="s">
        <v>129</v>
      </c>
      <c r="C32" s="63" t="s">
        <v>161</v>
      </c>
      <c r="D32" s="116" t="s">
        <v>130</v>
      </c>
      <c r="E32" s="73">
        <v>98</v>
      </c>
      <c r="F32" s="57">
        <v>66</v>
      </c>
      <c r="G32" s="57">
        <v>677</v>
      </c>
      <c r="H32" s="17"/>
    </row>
    <row r="33" spans="1:8" ht="19.149999999999999" customHeight="1" x14ac:dyDescent="0.3">
      <c r="A33" s="11">
        <v>31</v>
      </c>
      <c r="B33" s="29" t="s">
        <v>23</v>
      </c>
      <c r="C33" s="40" t="s">
        <v>247</v>
      </c>
      <c r="D33" s="33" t="s">
        <v>244</v>
      </c>
      <c r="E33" s="42">
        <v>55</v>
      </c>
      <c r="F33" s="48">
        <v>36.843000000000004</v>
      </c>
      <c r="G33" s="48">
        <v>670</v>
      </c>
      <c r="H33" s="17"/>
    </row>
    <row r="34" spans="1:8" ht="19.899999999999999" customHeight="1" x14ac:dyDescent="0.3">
      <c r="A34" s="11">
        <v>32</v>
      </c>
      <c r="B34" s="91" t="s">
        <v>205</v>
      </c>
      <c r="C34" s="63" t="s">
        <v>213</v>
      </c>
      <c r="D34" s="51" t="s">
        <v>203</v>
      </c>
      <c r="E34" s="107">
        <v>31</v>
      </c>
      <c r="F34" s="111">
        <v>20.9</v>
      </c>
      <c r="G34" s="111">
        <v>668</v>
      </c>
      <c r="H34" s="17"/>
    </row>
    <row r="35" spans="1:8" ht="17.45" customHeight="1" x14ac:dyDescent="0.3">
      <c r="A35" s="11">
        <v>33</v>
      </c>
      <c r="B35" s="28" t="s">
        <v>14</v>
      </c>
      <c r="C35" s="94" t="s">
        <v>315</v>
      </c>
      <c r="D35" s="18" t="s">
        <v>314</v>
      </c>
      <c r="E35" s="66">
        <v>48</v>
      </c>
      <c r="F35" s="98">
        <v>29.76</v>
      </c>
      <c r="G35" s="98">
        <v>620</v>
      </c>
    </row>
    <row r="36" spans="1:8" ht="21" customHeight="1" x14ac:dyDescent="0.3">
      <c r="A36" s="11">
        <v>34</v>
      </c>
      <c r="B36" s="63" t="s">
        <v>16</v>
      </c>
      <c r="C36" s="55" t="s">
        <v>167</v>
      </c>
      <c r="D36" s="41" t="s">
        <v>165</v>
      </c>
      <c r="E36" s="19">
        <v>49</v>
      </c>
      <c r="F36" s="79">
        <v>30.3</v>
      </c>
      <c r="G36" s="79">
        <v>619</v>
      </c>
    </row>
    <row r="37" spans="1:8" x14ac:dyDescent="0.3">
      <c r="A37" s="11">
        <v>35</v>
      </c>
      <c r="B37" s="28" t="s">
        <v>14</v>
      </c>
      <c r="C37" s="94" t="s">
        <v>316</v>
      </c>
      <c r="D37" s="18" t="s">
        <v>314</v>
      </c>
      <c r="E37" s="66">
        <v>48</v>
      </c>
      <c r="F37" s="98">
        <v>29.423999999999999</v>
      </c>
      <c r="G37" s="98">
        <v>613</v>
      </c>
    </row>
    <row r="38" spans="1:8" x14ac:dyDescent="0.3">
      <c r="A38" s="11">
        <v>36</v>
      </c>
      <c r="B38" s="63" t="s">
        <v>39</v>
      </c>
      <c r="C38" s="63" t="s">
        <v>97</v>
      </c>
      <c r="D38" s="51" t="s">
        <v>152</v>
      </c>
      <c r="E38" s="74">
        <v>30</v>
      </c>
      <c r="F38" s="64">
        <v>18</v>
      </c>
      <c r="G38" s="64">
        <v>603</v>
      </c>
    </row>
    <row r="39" spans="1:8" x14ac:dyDescent="0.3">
      <c r="A39" s="11">
        <v>37</v>
      </c>
      <c r="B39" s="63" t="s">
        <v>214</v>
      </c>
      <c r="C39" s="63" t="s">
        <v>220</v>
      </c>
      <c r="D39" s="51" t="s">
        <v>218</v>
      </c>
      <c r="E39" s="74">
        <v>33</v>
      </c>
      <c r="F39" s="99">
        <v>197</v>
      </c>
      <c r="G39" s="99">
        <v>597</v>
      </c>
    </row>
    <row r="40" spans="1:8" x14ac:dyDescent="0.3">
      <c r="A40" s="11">
        <v>38</v>
      </c>
      <c r="B40" s="63" t="s">
        <v>15</v>
      </c>
      <c r="C40" s="63" t="s">
        <v>237</v>
      </c>
      <c r="D40" s="51" t="s">
        <v>238</v>
      </c>
      <c r="E40" s="107">
        <v>170</v>
      </c>
      <c r="F40" s="111">
        <v>101.26982378854625</v>
      </c>
      <c r="G40" s="111">
        <v>595.70484581497794</v>
      </c>
    </row>
    <row r="41" spans="1:8" ht="18.600000000000001" customHeight="1" x14ac:dyDescent="0.3">
      <c r="A41" s="11">
        <v>39</v>
      </c>
      <c r="B41" s="63" t="s">
        <v>15</v>
      </c>
      <c r="C41" s="63" t="s">
        <v>239</v>
      </c>
      <c r="D41" s="51" t="s">
        <v>238</v>
      </c>
      <c r="E41" s="107">
        <v>170</v>
      </c>
      <c r="F41" s="111">
        <v>101.26982378854625</v>
      </c>
      <c r="G41" s="111">
        <v>595.70484581497794</v>
      </c>
    </row>
    <row r="42" spans="1:8" ht="21.6" customHeight="1" x14ac:dyDescent="0.3">
      <c r="A42" s="11">
        <v>40</v>
      </c>
      <c r="B42" s="28" t="s">
        <v>14</v>
      </c>
      <c r="C42" s="95" t="s">
        <v>53</v>
      </c>
      <c r="D42" s="18" t="s">
        <v>50</v>
      </c>
      <c r="E42" s="67">
        <v>55</v>
      </c>
      <c r="F42" s="98">
        <v>32.450000000000003</v>
      </c>
      <c r="G42" s="68">
        <v>590</v>
      </c>
    </row>
    <row r="43" spans="1:8" ht="18.600000000000001" customHeight="1" x14ac:dyDescent="0.3">
      <c r="A43" s="11">
        <v>41</v>
      </c>
      <c r="B43" s="28" t="s">
        <v>14</v>
      </c>
      <c r="C43" s="94" t="s">
        <v>52</v>
      </c>
      <c r="D43" s="18" t="s">
        <v>51</v>
      </c>
      <c r="E43" s="66">
        <v>50</v>
      </c>
      <c r="F43" s="98">
        <v>29.3</v>
      </c>
      <c r="G43" s="98">
        <v>586</v>
      </c>
    </row>
    <row r="44" spans="1:8" x14ac:dyDescent="0.3">
      <c r="A44" s="11">
        <v>42</v>
      </c>
      <c r="B44" s="63" t="s">
        <v>16</v>
      </c>
      <c r="C44" s="55" t="s">
        <v>168</v>
      </c>
      <c r="D44" s="41" t="s">
        <v>166</v>
      </c>
      <c r="E44" s="19">
        <v>64</v>
      </c>
      <c r="F44" s="79">
        <v>36.9</v>
      </c>
      <c r="G44" s="79">
        <v>578</v>
      </c>
    </row>
    <row r="45" spans="1:8" x14ac:dyDescent="0.3">
      <c r="A45" s="11">
        <v>43</v>
      </c>
      <c r="B45" s="61" t="s">
        <v>59</v>
      </c>
      <c r="C45" s="63" t="s">
        <v>99</v>
      </c>
      <c r="D45" s="88" t="s">
        <v>98</v>
      </c>
      <c r="E45" s="108">
        <v>35</v>
      </c>
      <c r="F45" s="110">
        <v>20</v>
      </c>
      <c r="G45" s="76">
        <v>571</v>
      </c>
    </row>
    <row r="46" spans="1:8" x14ac:dyDescent="0.3">
      <c r="A46" s="11">
        <v>44</v>
      </c>
      <c r="B46" s="38" t="s">
        <v>10</v>
      </c>
      <c r="C46" s="38" t="s">
        <v>113</v>
      </c>
      <c r="D46" s="37" t="s">
        <v>111</v>
      </c>
      <c r="E46" s="73">
        <v>45</v>
      </c>
      <c r="F46" s="57">
        <v>25</v>
      </c>
      <c r="G46" s="57">
        <v>555</v>
      </c>
    </row>
    <row r="47" spans="1:8" x14ac:dyDescent="0.3">
      <c r="A47" s="11">
        <v>45</v>
      </c>
      <c r="B47" s="63" t="s">
        <v>258</v>
      </c>
      <c r="C47" s="63" t="s">
        <v>270</v>
      </c>
      <c r="D47" s="51" t="s">
        <v>271</v>
      </c>
      <c r="E47" s="74">
        <v>40</v>
      </c>
      <c r="F47" s="64">
        <v>21.84</v>
      </c>
      <c r="G47" s="110">
        <v>546</v>
      </c>
    </row>
    <row r="48" spans="1:8" x14ac:dyDescent="0.3">
      <c r="A48" s="11">
        <v>46</v>
      </c>
      <c r="B48" s="38" t="s">
        <v>10</v>
      </c>
      <c r="C48" s="38" t="s">
        <v>302</v>
      </c>
      <c r="D48" s="37" t="s">
        <v>111</v>
      </c>
      <c r="E48" s="73">
        <v>45</v>
      </c>
      <c r="F48" s="57">
        <v>24</v>
      </c>
      <c r="G48" s="57">
        <v>545</v>
      </c>
    </row>
    <row r="49" spans="1:7" x14ac:dyDescent="0.3">
      <c r="A49" s="11">
        <v>47</v>
      </c>
      <c r="B49" s="91" t="s">
        <v>205</v>
      </c>
      <c r="C49" s="63" t="s">
        <v>212</v>
      </c>
      <c r="D49" s="51" t="s">
        <v>203</v>
      </c>
      <c r="E49" s="74">
        <v>31</v>
      </c>
      <c r="F49" s="64">
        <v>20.9</v>
      </c>
      <c r="G49" s="64">
        <v>544</v>
      </c>
    </row>
    <row r="50" spans="1:7" x14ac:dyDescent="0.3">
      <c r="A50" s="11">
        <v>48</v>
      </c>
      <c r="B50" s="91" t="s">
        <v>205</v>
      </c>
      <c r="C50" s="63" t="s">
        <v>210</v>
      </c>
      <c r="D50" s="51" t="s">
        <v>203</v>
      </c>
      <c r="E50" s="74">
        <v>31</v>
      </c>
      <c r="F50" s="64">
        <v>16.600000000000001</v>
      </c>
      <c r="G50" s="64">
        <v>540</v>
      </c>
    </row>
    <row r="51" spans="1:7" x14ac:dyDescent="0.3">
      <c r="A51" s="11">
        <v>49</v>
      </c>
      <c r="B51" s="63" t="s">
        <v>56</v>
      </c>
      <c r="C51" s="63" t="s">
        <v>104</v>
      </c>
      <c r="D51" s="51" t="s">
        <v>105</v>
      </c>
      <c r="E51" s="74">
        <v>50</v>
      </c>
      <c r="F51" s="64">
        <v>29.5</v>
      </c>
      <c r="G51" s="64">
        <v>536</v>
      </c>
    </row>
    <row r="52" spans="1:7" ht="25.9" hidden="1" customHeight="1" x14ac:dyDescent="0.35">
      <c r="A52" s="11">
        <v>50</v>
      </c>
      <c r="B52" s="63" t="s">
        <v>142</v>
      </c>
      <c r="C52" s="63" t="s">
        <v>273</v>
      </c>
      <c r="D52" s="51" t="s">
        <v>272</v>
      </c>
      <c r="E52" s="74">
        <v>36</v>
      </c>
      <c r="F52" s="64">
        <v>19.2</v>
      </c>
      <c r="G52" s="64">
        <v>534</v>
      </c>
    </row>
    <row r="53" spans="1:7" ht="20.45" hidden="1" customHeight="1" x14ac:dyDescent="0.35">
      <c r="A53" s="11">
        <v>51</v>
      </c>
      <c r="B53" s="91" t="s">
        <v>205</v>
      </c>
      <c r="C53" s="63" t="s">
        <v>211</v>
      </c>
      <c r="D53" s="51" t="s">
        <v>203</v>
      </c>
      <c r="E53" s="74">
        <v>31</v>
      </c>
      <c r="F53" s="64">
        <v>17</v>
      </c>
      <c r="G53" s="64">
        <v>532</v>
      </c>
    </row>
    <row r="54" spans="1:7" ht="18" hidden="1" x14ac:dyDescent="0.35">
      <c r="A54" s="11">
        <v>52</v>
      </c>
      <c r="B54" s="63" t="s">
        <v>17</v>
      </c>
      <c r="C54" s="63" t="s">
        <v>82</v>
      </c>
      <c r="D54" s="51" t="s">
        <v>320</v>
      </c>
      <c r="E54" s="74">
        <v>33</v>
      </c>
      <c r="F54" s="64">
        <v>17</v>
      </c>
      <c r="G54" s="64">
        <v>527</v>
      </c>
    </row>
    <row r="55" spans="1:7" ht="22.15" hidden="1" customHeight="1" x14ac:dyDescent="0.35">
      <c r="A55" s="11">
        <v>53</v>
      </c>
      <c r="B55" s="63" t="s">
        <v>187</v>
      </c>
      <c r="C55" s="63" t="s">
        <v>188</v>
      </c>
      <c r="D55" s="51" t="s">
        <v>189</v>
      </c>
      <c r="E55" s="107">
        <v>55</v>
      </c>
      <c r="F55" s="111">
        <v>29</v>
      </c>
      <c r="G55" s="111">
        <v>526</v>
      </c>
    </row>
    <row r="56" spans="1:7" ht="18" hidden="1" x14ac:dyDescent="0.35">
      <c r="A56" s="11">
        <v>54</v>
      </c>
      <c r="B56" s="63" t="s">
        <v>56</v>
      </c>
      <c r="C56" s="63" t="s">
        <v>149</v>
      </c>
      <c r="D56" s="51" t="s">
        <v>105</v>
      </c>
      <c r="E56" s="74">
        <v>50</v>
      </c>
      <c r="F56" s="64">
        <v>26.2</v>
      </c>
      <c r="G56" s="64">
        <v>524</v>
      </c>
    </row>
    <row r="57" spans="1:7" ht="18" hidden="1" customHeight="1" x14ac:dyDescent="0.35">
      <c r="A57" s="11">
        <v>55</v>
      </c>
      <c r="B57" s="90" t="s">
        <v>117</v>
      </c>
      <c r="C57" s="49" t="s">
        <v>121</v>
      </c>
      <c r="D57" s="117" t="s">
        <v>118</v>
      </c>
      <c r="E57" s="96">
        <v>65</v>
      </c>
      <c r="F57" s="96">
        <v>33.890999999999998</v>
      </c>
      <c r="G57" s="96">
        <v>521.4</v>
      </c>
    </row>
    <row r="58" spans="1:7" ht="21" hidden="1" customHeight="1" x14ac:dyDescent="0.35">
      <c r="A58" s="11">
        <v>56</v>
      </c>
      <c r="B58" s="63" t="s">
        <v>187</v>
      </c>
      <c r="C58" s="63" t="s">
        <v>190</v>
      </c>
      <c r="D58" s="51" t="s">
        <v>189</v>
      </c>
      <c r="E58" s="107">
        <v>55</v>
      </c>
      <c r="F58" s="111">
        <v>28</v>
      </c>
      <c r="G58" s="111">
        <v>518</v>
      </c>
    </row>
    <row r="59" spans="1:7" ht="18" hidden="1" x14ac:dyDescent="0.35">
      <c r="A59" s="11">
        <v>57</v>
      </c>
      <c r="B59" s="63" t="s">
        <v>10</v>
      </c>
      <c r="C59" s="38" t="s">
        <v>114</v>
      </c>
      <c r="D59" s="88" t="s">
        <v>112</v>
      </c>
      <c r="E59" s="107">
        <v>42</v>
      </c>
      <c r="F59" s="111">
        <v>21.4</v>
      </c>
      <c r="G59" s="111">
        <v>510</v>
      </c>
    </row>
    <row r="60" spans="1:7" ht="18" hidden="1" x14ac:dyDescent="0.35">
      <c r="A60" s="11">
        <v>58</v>
      </c>
      <c r="B60" s="63" t="s">
        <v>13</v>
      </c>
      <c r="C60" s="55" t="s">
        <v>156</v>
      </c>
      <c r="D60" s="41" t="s">
        <v>8</v>
      </c>
      <c r="E60" s="19">
        <v>50</v>
      </c>
      <c r="F60" s="79">
        <v>25</v>
      </c>
      <c r="G60" s="79">
        <v>506</v>
      </c>
    </row>
    <row r="61" spans="1:7" ht="18" hidden="1" customHeight="1" x14ac:dyDescent="0.35">
      <c r="A61" s="11">
        <v>59</v>
      </c>
      <c r="B61" s="63" t="s">
        <v>13</v>
      </c>
      <c r="C61" s="55" t="s">
        <v>164</v>
      </c>
      <c r="D61" s="41" t="s">
        <v>8</v>
      </c>
      <c r="E61" s="19">
        <v>45</v>
      </c>
      <c r="F61" s="79">
        <v>25</v>
      </c>
      <c r="G61" s="79">
        <v>506</v>
      </c>
    </row>
    <row r="62" spans="1:7" ht="22.15" hidden="1" customHeight="1" x14ac:dyDescent="0.35">
      <c r="A62" s="11">
        <v>60</v>
      </c>
      <c r="B62" s="63" t="s">
        <v>39</v>
      </c>
      <c r="C62" s="63" t="s">
        <v>288</v>
      </c>
      <c r="D62" s="51" t="s">
        <v>154</v>
      </c>
      <c r="E62" s="74">
        <v>55</v>
      </c>
      <c r="F62" s="64">
        <v>27.6</v>
      </c>
      <c r="G62" s="64">
        <v>502</v>
      </c>
    </row>
    <row r="63" spans="1:7" ht="14.45" hidden="1" customHeight="1" x14ac:dyDescent="0.35">
      <c r="A63" s="11">
        <v>61</v>
      </c>
      <c r="B63" s="63" t="s">
        <v>39</v>
      </c>
      <c r="C63" s="63" t="s">
        <v>290</v>
      </c>
      <c r="D63" s="51" t="s">
        <v>154</v>
      </c>
      <c r="E63" s="108">
        <v>55</v>
      </c>
      <c r="F63" s="110">
        <v>27.6</v>
      </c>
      <c r="G63" s="110">
        <v>502</v>
      </c>
    </row>
    <row r="64" spans="1:7" ht="18" hidden="1" x14ac:dyDescent="0.35">
      <c r="A64" s="11">
        <v>62</v>
      </c>
      <c r="B64" s="63" t="s">
        <v>145</v>
      </c>
      <c r="C64" s="63" t="s">
        <v>286</v>
      </c>
      <c r="D64" s="51" t="s">
        <v>146</v>
      </c>
      <c r="E64" s="74">
        <v>55</v>
      </c>
      <c r="F64" s="64">
        <v>27</v>
      </c>
      <c r="G64" s="111">
        <v>500</v>
      </c>
    </row>
    <row r="65" spans="1:8" ht="18" hidden="1" x14ac:dyDescent="0.35">
      <c r="A65" s="11">
        <v>63</v>
      </c>
      <c r="B65" s="63" t="s">
        <v>36</v>
      </c>
      <c r="C65" s="63" t="s">
        <v>84</v>
      </c>
      <c r="D65" s="51" t="s">
        <v>34</v>
      </c>
      <c r="E65" s="74">
        <v>30</v>
      </c>
      <c r="F65" s="64">
        <v>15</v>
      </c>
      <c r="G65" s="64">
        <v>500</v>
      </c>
    </row>
    <row r="66" spans="1:8" ht="18" hidden="1" x14ac:dyDescent="0.35">
      <c r="A66" s="11">
        <v>64</v>
      </c>
      <c r="B66" s="63" t="s">
        <v>253</v>
      </c>
      <c r="C66" s="63" t="s">
        <v>257</v>
      </c>
      <c r="D66" s="51" t="s">
        <v>166</v>
      </c>
      <c r="E66" s="74">
        <v>30</v>
      </c>
      <c r="F66" s="64">
        <v>14.54</v>
      </c>
      <c r="G66" s="110">
        <v>484.66666666666669</v>
      </c>
    </row>
    <row r="67" spans="1:8" ht="18" hidden="1" x14ac:dyDescent="0.35">
      <c r="A67" s="11">
        <v>65</v>
      </c>
      <c r="B67" s="63" t="s">
        <v>145</v>
      </c>
      <c r="C67" s="63" t="s">
        <v>148</v>
      </c>
      <c r="D67" s="51" t="s">
        <v>147</v>
      </c>
      <c r="E67" s="107">
        <v>43</v>
      </c>
      <c r="F67" s="111">
        <v>20</v>
      </c>
      <c r="G67" s="111">
        <v>479</v>
      </c>
    </row>
    <row r="68" spans="1:8" ht="18" hidden="1" x14ac:dyDescent="0.35">
      <c r="A68" s="11">
        <v>66</v>
      </c>
      <c r="B68" s="63" t="s">
        <v>17</v>
      </c>
      <c r="C68" s="63" t="s">
        <v>318</v>
      </c>
      <c r="D68" s="51" t="s">
        <v>319</v>
      </c>
      <c r="E68" s="107">
        <v>50</v>
      </c>
      <c r="F68" s="111">
        <v>25</v>
      </c>
      <c r="G68" s="111">
        <v>477</v>
      </c>
      <c r="H68" s="32"/>
    </row>
    <row r="69" spans="1:8" ht="18" hidden="1" x14ac:dyDescent="0.35">
      <c r="A69" s="11">
        <v>67</v>
      </c>
      <c r="B69" s="63" t="s">
        <v>61</v>
      </c>
      <c r="C69" s="93" t="s">
        <v>92</v>
      </c>
      <c r="D69" s="41" t="s">
        <v>8</v>
      </c>
      <c r="E69" s="19">
        <v>133</v>
      </c>
      <c r="F69" s="79">
        <v>63</v>
      </c>
      <c r="G69" s="79">
        <v>473</v>
      </c>
    </row>
    <row r="70" spans="1:8" ht="18" hidden="1" x14ac:dyDescent="0.35">
      <c r="A70" s="11">
        <v>68</v>
      </c>
      <c r="B70" s="29" t="s">
        <v>20</v>
      </c>
      <c r="C70" s="29" t="s">
        <v>86</v>
      </c>
      <c r="D70" s="36" t="s">
        <v>66</v>
      </c>
      <c r="E70" s="52">
        <v>56</v>
      </c>
      <c r="F70" s="100">
        <v>26.4</v>
      </c>
      <c r="G70" s="100">
        <v>473</v>
      </c>
    </row>
    <row r="71" spans="1:8" ht="18" hidden="1" x14ac:dyDescent="0.35">
      <c r="A71" s="11">
        <v>69</v>
      </c>
      <c r="B71" s="63" t="s">
        <v>10</v>
      </c>
      <c r="C71" s="38" t="s">
        <v>115</v>
      </c>
      <c r="D71" s="88" t="s">
        <v>112</v>
      </c>
      <c r="E71" s="75">
        <v>50</v>
      </c>
      <c r="F71" s="76">
        <v>22.7</v>
      </c>
      <c r="G71" s="76">
        <v>454</v>
      </c>
    </row>
    <row r="72" spans="1:8" ht="18" hidden="1" x14ac:dyDescent="0.35">
      <c r="A72" s="11">
        <v>70</v>
      </c>
      <c r="B72" s="63" t="s">
        <v>174</v>
      </c>
      <c r="C72" s="62" t="s">
        <v>180</v>
      </c>
      <c r="D72" s="58" t="s">
        <v>176</v>
      </c>
      <c r="E72" s="59">
        <v>66</v>
      </c>
      <c r="F72" s="101">
        <v>29.7</v>
      </c>
      <c r="G72" s="101">
        <v>451</v>
      </c>
    </row>
    <row r="73" spans="1:8" ht="18" hidden="1" x14ac:dyDescent="0.35">
      <c r="A73" s="11">
        <v>71</v>
      </c>
      <c r="B73" s="63" t="s">
        <v>56</v>
      </c>
      <c r="C73" s="63" t="s">
        <v>251</v>
      </c>
      <c r="D73" s="88" t="s">
        <v>252</v>
      </c>
      <c r="E73" s="108">
        <v>50</v>
      </c>
      <c r="F73" s="110">
        <v>22.3</v>
      </c>
      <c r="G73" s="110">
        <v>446</v>
      </c>
      <c r="H73" s="32"/>
    </row>
    <row r="74" spans="1:8" ht="22.15" hidden="1" customHeight="1" x14ac:dyDescent="0.35">
      <c r="A74" s="11">
        <v>72</v>
      </c>
      <c r="B74" s="63" t="s">
        <v>12</v>
      </c>
      <c r="C74" s="63" t="s">
        <v>79</v>
      </c>
      <c r="D74" s="51" t="s">
        <v>45</v>
      </c>
      <c r="E74" s="74">
        <v>25</v>
      </c>
      <c r="F74" s="64">
        <v>11.074999999999999</v>
      </c>
      <c r="G74" s="64">
        <v>443</v>
      </c>
    </row>
    <row r="75" spans="1:8" ht="18" hidden="1" x14ac:dyDescent="0.35">
      <c r="A75" s="11">
        <v>73</v>
      </c>
      <c r="B75" s="63" t="s">
        <v>19</v>
      </c>
      <c r="C75" s="62" t="s">
        <v>106</v>
      </c>
      <c r="D75" s="51" t="s">
        <v>48</v>
      </c>
      <c r="E75" s="74">
        <v>50</v>
      </c>
      <c r="F75" s="64">
        <v>21.7</v>
      </c>
      <c r="G75" s="111">
        <v>434</v>
      </c>
    </row>
    <row r="76" spans="1:8" ht="24.6" hidden="1" customHeight="1" x14ac:dyDescent="0.35">
      <c r="A76" s="11">
        <v>74</v>
      </c>
      <c r="B76" s="63" t="s">
        <v>62</v>
      </c>
      <c r="C76" s="63" t="s">
        <v>128</v>
      </c>
      <c r="D76" s="88" t="s">
        <v>127</v>
      </c>
      <c r="E76" s="74">
        <v>100</v>
      </c>
      <c r="F76" s="64">
        <v>43.2</v>
      </c>
      <c r="G76" s="64">
        <v>432</v>
      </c>
    </row>
    <row r="77" spans="1:8" ht="18" hidden="1" x14ac:dyDescent="0.35">
      <c r="A77" s="11">
        <v>75</v>
      </c>
      <c r="B77" s="63" t="s">
        <v>253</v>
      </c>
      <c r="C77" s="63" t="s">
        <v>256</v>
      </c>
      <c r="D77" s="51" t="s">
        <v>254</v>
      </c>
      <c r="E77" s="74">
        <v>138</v>
      </c>
      <c r="F77" s="64">
        <v>59</v>
      </c>
      <c r="G77" s="110">
        <v>427.536231884058</v>
      </c>
    </row>
    <row r="78" spans="1:8" ht="18" hidden="1" x14ac:dyDescent="0.35">
      <c r="A78" s="11">
        <v>76</v>
      </c>
      <c r="B78" s="63" t="s">
        <v>62</v>
      </c>
      <c r="C78" s="63" t="s">
        <v>126</v>
      </c>
      <c r="D78" s="88" t="s">
        <v>127</v>
      </c>
      <c r="E78" s="107">
        <v>100</v>
      </c>
      <c r="F78" s="111">
        <v>42.5</v>
      </c>
      <c r="G78" s="111">
        <v>425</v>
      </c>
    </row>
    <row r="79" spans="1:8" ht="36" hidden="1" x14ac:dyDescent="0.35">
      <c r="A79" s="11">
        <v>77</v>
      </c>
      <c r="B79" s="63" t="s">
        <v>294</v>
      </c>
      <c r="C79" s="63" t="s">
        <v>296</v>
      </c>
      <c r="D79" s="51" t="s">
        <v>298</v>
      </c>
      <c r="E79" s="74">
        <v>40</v>
      </c>
      <c r="F79" s="64">
        <v>16.899999999999999</v>
      </c>
      <c r="G79" s="64">
        <v>422</v>
      </c>
    </row>
    <row r="80" spans="1:8" ht="18" hidden="1" x14ac:dyDescent="0.35">
      <c r="A80" s="11">
        <v>78</v>
      </c>
      <c r="B80" s="63" t="s">
        <v>174</v>
      </c>
      <c r="C80" s="62" t="s">
        <v>305</v>
      </c>
      <c r="D80" s="58" t="s">
        <v>176</v>
      </c>
      <c r="E80" s="59">
        <v>66</v>
      </c>
      <c r="F80" s="101">
        <v>27.6</v>
      </c>
      <c r="G80" s="101">
        <v>418</v>
      </c>
    </row>
    <row r="81" spans="1:8" ht="18" hidden="1" x14ac:dyDescent="0.35">
      <c r="A81" s="11">
        <v>79</v>
      </c>
      <c r="B81" s="63" t="s">
        <v>40</v>
      </c>
      <c r="C81" s="63" t="s">
        <v>103</v>
      </c>
      <c r="D81" s="51" t="s">
        <v>102</v>
      </c>
      <c r="E81" s="74">
        <v>37</v>
      </c>
      <c r="F81" s="64">
        <v>18.2</v>
      </c>
      <c r="G81" s="64">
        <v>418</v>
      </c>
    </row>
    <row r="82" spans="1:8" ht="36" hidden="1" x14ac:dyDescent="0.35">
      <c r="A82" s="11">
        <v>80</v>
      </c>
      <c r="B82" s="63" t="s">
        <v>294</v>
      </c>
      <c r="C82" s="63" t="s">
        <v>299</v>
      </c>
      <c r="D82" s="51" t="s">
        <v>298</v>
      </c>
      <c r="E82" s="74">
        <v>40</v>
      </c>
      <c r="F82" s="64">
        <v>16.5</v>
      </c>
      <c r="G82" s="64">
        <v>412</v>
      </c>
    </row>
    <row r="83" spans="1:8" ht="18" hidden="1" x14ac:dyDescent="0.35">
      <c r="A83" s="11">
        <v>81</v>
      </c>
      <c r="B83" s="63" t="s">
        <v>40</v>
      </c>
      <c r="C83" s="63" t="s">
        <v>291</v>
      </c>
      <c r="D83" s="51" t="s">
        <v>102</v>
      </c>
      <c r="E83" s="107">
        <v>37</v>
      </c>
      <c r="F83" s="111">
        <v>13.6</v>
      </c>
      <c r="G83" s="111">
        <v>410</v>
      </c>
    </row>
    <row r="84" spans="1:8" ht="36" hidden="1" x14ac:dyDescent="0.35">
      <c r="A84" s="11">
        <v>82</v>
      </c>
      <c r="B84" s="63" t="s">
        <v>294</v>
      </c>
      <c r="C84" s="63" t="s">
        <v>300</v>
      </c>
      <c r="D84" s="51" t="s">
        <v>298</v>
      </c>
      <c r="E84" s="74">
        <v>40</v>
      </c>
      <c r="F84" s="111">
        <v>16.3</v>
      </c>
      <c r="G84" s="111">
        <v>408</v>
      </c>
    </row>
    <row r="85" spans="1:8" ht="18" hidden="1" x14ac:dyDescent="0.35">
      <c r="A85" s="11">
        <v>83</v>
      </c>
      <c r="B85" s="63" t="s">
        <v>40</v>
      </c>
      <c r="C85" s="63" t="s">
        <v>292</v>
      </c>
      <c r="D85" s="88" t="s">
        <v>102</v>
      </c>
      <c r="E85" s="108">
        <v>37</v>
      </c>
      <c r="F85" s="110">
        <v>15.5</v>
      </c>
      <c r="G85" s="110">
        <v>407</v>
      </c>
    </row>
    <row r="86" spans="1:8" ht="18" hidden="1" x14ac:dyDescent="0.35">
      <c r="A86" s="11">
        <v>84</v>
      </c>
      <c r="B86" s="63" t="s">
        <v>214</v>
      </c>
      <c r="C86" s="63" t="s">
        <v>219</v>
      </c>
      <c r="D86" s="51" t="s">
        <v>218</v>
      </c>
      <c r="E86" s="74">
        <v>43</v>
      </c>
      <c r="F86" s="99">
        <v>17.399999999999999</v>
      </c>
      <c r="G86" s="99">
        <v>404</v>
      </c>
    </row>
    <row r="87" spans="1:8" ht="16.899999999999999" hidden="1" customHeight="1" x14ac:dyDescent="0.35">
      <c r="A87" s="11">
        <v>85</v>
      </c>
      <c r="B87" s="63" t="s">
        <v>294</v>
      </c>
      <c r="C87" s="63" t="s">
        <v>297</v>
      </c>
      <c r="D87" s="51" t="s">
        <v>298</v>
      </c>
      <c r="E87" s="107">
        <v>40</v>
      </c>
      <c r="F87" s="111">
        <v>16.100000000000001</v>
      </c>
      <c r="G87" s="111">
        <v>403</v>
      </c>
      <c r="H87" s="32"/>
    </row>
    <row r="88" spans="1:8" ht="18" hidden="1" x14ac:dyDescent="0.35">
      <c r="A88" s="11">
        <v>86</v>
      </c>
      <c r="B88" s="63" t="s">
        <v>19</v>
      </c>
      <c r="C88" s="62" t="s">
        <v>107</v>
      </c>
      <c r="D88" s="51" t="s">
        <v>48</v>
      </c>
      <c r="E88" s="74">
        <v>50</v>
      </c>
      <c r="F88" s="64">
        <v>20.05</v>
      </c>
      <c r="G88" s="64">
        <v>401</v>
      </c>
    </row>
    <row r="89" spans="1:8" ht="18" hidden="1" customHeight="1" x14ac:dyDescent="0.35">
      <c r="A89" s="11">
        <v>87</v>
      </c>
      <c r="B89" s="29" t="s">
        <v>20</v>
      </c>
      <c r="C89" s="29" t="s">
        <v>87</v>
      </c>
      <c r="D89" s="36" t="s">
        <v>28</v>
      </c>
      <c r="E89" s="52">
        <v>50</v>
      </c>
      <c r="F89" s="100">
        <v>19.899999999999999</v>
      </c>
      <c r="G89" s="100">
        <v>399</v>
      </c>
    </row>
    <row r="90" spans="1:8" ht="18" hidden="1" x14ac:dyDescent="0.35">
      <c r="A90" s="11">
        <v>88</v>
      </c>
      <c r="B90" s="63" t="s">
        <v>226</v>
      </c>
      <c r="C90" s="63" t="s">
        <v>231</v>
      </c>
      <c r="D90" s="51" t="s">
        <v>232</v>
      </c>
      <c r="E90" s="74">
        <v>35</v>
      </c>
      <c r="F90" s="64">
        <v>13.9</v>
      </c>
      <c r="G90" s="64">
        <v>397</v>
      </c>
      <c r="H90" s="39"/>
    </row>
    <row r="91" spans="1:8" ht="18" hidden="1" x14ac:dyDescent="0.35">
      <c r="A91" s="11">
        <v>89</v>
      </c>
      <c r="B91" s="63" t="s">
        <v>40</v>
      </c>
      <c r="C91" s="63" t="s">
        <v>101</v>
      </c>
      <c r="D91" s="51" t="s">
        <v>102</v>
      </c>
      <c r="E91" s="74">
        <v>37</v>
      </c>
      <c r="F91" s="64">
        <v>14.5</v>
      </c>
      <c r="G91" s="64">
        <v>393</v>
      </c>
    </row>
    <row r="92" spans="1:8" ht="18" hidden="1" x14ac:dyDescent="0.35">
      <c r="A92" s="11">
        <v>90</v>
      </c>
      <c r="B92" s="63" t="s">
        <v>43</v>
      </c>
      <c r="C92" s="63" t="s">
        <v>282</v>
      </c>
      <c r="D92" s="51" t="s">
        <v>41</v>
      </c>
      <c r="E92" s="74">
        <v>50</v>
      </c>
      <c r="F92" s="64">
        <v>19.57</v>
      </c>
      <c r="G92" s="64">
        <v>391.40000000000003</v>
      </c>
    </row>
    <row r="93" spans="1:8" ht="18" hidden="1" x14ac:dyDescent="0.35">
      <c r="A93" s="11">
        <v>91</v>
      </c>
      <c r="B93" s="63" t="s">
        <v>19</v>
      </c>
      <c r="C93" s="63" t="s">
        <v>108</v>
      </c>
      <c r="D93" s="51" t="s">
        <v>48</v>
      </c>
      <c r="E93" s="74">
        <v>50</v>
      </c>
      <c r="F93" s="64">
        <v>19.55</v>
      </c>
      <c r="G93" s="64">
        <v>391</v>
      </c>
    </row>
    <row r="94" spans="1:8" ht="18" hidden="1" x14ac:dyDescent="0.35">
      <c r="A94" s="11">
        <v>92</v>
      </c>
      <c r="B94" s="63" t="s">
        <v>36</v>
      </c>
      <c r="C94" s="63" t="s">
        <v>85</v>
      </c>
      <c r="D94" s="51" t="s">
        <v>35</v>
      </c>
      <c r="E94" s="107">
        <v>30</v>
      </c>
      <c r="F94" s="111">
        <v>11.7</v>
      </c>
      <c r="G94" s="111">
        <v>390</v>
      </c>
      <c r="H94" s="32"/>
    </row>
    <row r="95" spans="1:8" ht="22.15" hidden="1" customHeight="1" x14ac:dyDescent="0.35">
      <c r="A95" s="11">
        <v>93</v>
      </c>
      <c r="B95" s="63" t="s">
        <v>258</v>
      </c>
      <c r="C95" s="63" t="s">
        <v>266</v>
      </c>
      <c r="D95" s="51" t="s">
        <v>267</v>
      </c>
      <c r="E95" s="107">
        <v>30</v>
      </c>
      <c r="F95" s="111">
        <v>11.67</v>
      </c>
      <c r="G95" s="111">
        <v>389</v>
      </c>
    </row>
    <row r="96" spans="1:8" ht="18" hidden="1" x14ac:dyDescent="0.35">
      <c r="A96" s="11">
        <v>94</v>
      </c>
      <c r="B96" s="63" t="s">
        <v>12</v>
      </c>
      <c r="C96" s="63" t="s">
        <v>80</v>
      </c>
      <c r="D96" s="51" t="s">
        <v>46</v>
      </c>
      <c r="E96" s="108">
        <v>53</v>
      </c>
      <c r="F96" s="110">
        <v>20.399999999999999</v>
      </c>
      <c r="G96" s="76">
        <v>385</v>
      </c>
    </row>
    <row r="97" spans="1:8" ht="18" hidden="1" x14ac:dyDescent="0.35">
      <c r="A97" s="11">
        <v>95</v>
      </c>
      <c r="B97" s="29" t="s">
        <v>20</v>
      </c>
      <c r="C97" s="29" t="s">
        <v>88</v>
      </c>
      <c r="D97" s="36" t="s">
        <v>29</v>
      </c>
      <c r="E97" s="52">
        <v>48</v>
      </c>
      <c r="F97" s="100">
        <v>18.3</v>
      </c>
      <c r="G97" s="100">
        <v>382</v>
      </c>
      <c r="H97" s="39"/>
    </row>
    <row r="98" spans="1:8" ht="18" hidden="1" x14ac:dyDescent="0.35">
      <c r="A98" s="11">
        <v>96</v>
      </c>
      <c r="B98" s="63" t="s">
        <v>43</v>
      </c>
      <c r="C98" s="63" t="s">
        <v>90</v>
      </c>
      <c r="D98" s="51" t="s">
        <v>42</v>
      </c>
      <c r="E98" s="74">
        <v>40</v>
      </c>
      <c r="F98" s="64">
        <v>14.858703703703704</v>
      </c>
      <c r="G98" s="110">
        <v>371.46759259259261</v>
      </c>
    </row>
    <row r="99" spans="1:8" ht="21" hidden="1" customHeight="1" x14ac:dyDescent="0.35">
      <c r="A99" s="11">
        <v>97</v>
      </c>
      <c r="B99" s="63" t="s">
        <v>61</v>
      </c>
      <c r="C99" s="93" t="s">
        <v>93</v>
      </c>
      <c r="D99" s="41" t="s">
        <v>91</v>
      </c>
      <c r="E99" s="19">
        <v>75</v>
      </c>
      <c r="F99" s="79">
        <v>27.3</v>
      </c>
      <c r="G99" s="79">
        <v>364</v>
      </c>
    </row>
    <row r="100" spans="1:8" ht="18" hidden="1" x14ac:dyDescent="0.35">
      <c r="A100" s="11">
        <v>98</v>
      </c>
      <c r="B100" s="63" t="s">
        <v>226</v>
      </c>
      <c r="C100" s="63" t="s">
        <v>233</v>
      </c>
      <c r="D100" s="51" t="s">
        <v>232</v>
      </c>
      <c r="E100" s="107">
        <v>35</v>
      </c>
      <c r="F100" s="111">
        <v>12.7</v>
      </c>
      <c r="G100" s="111">
        <v>364</v>
      </c>
    </row>
    <row r="101" spans="1:8" ht="18" hidden="1" x14ac:dyDescent="0.35">
      <c r="A101" s="11">
        <v>99</v>
      </c>
      <c r="B101" s="63" t="s">
        <v>62</v>
      </c>
      <c r="C101" s="63" t="s">
        <v>278</v>
      </c>
      <c r="D101" s="51" t="s">
        <v>125</v>
      </c>
      <c r="E101" s="74">
        <v>45</v>
      </c>
      <c r="F101" s="64">
        <v>16</v>
      </c>
      <c r="G101" s="64">
        <v>355</v>
      </c>
    </row>
    <row r="102" spans="1:8" ht="27" hidden="1" customHeight="1" x14ac:dyDescent="0.35">
      <c r="A102" s="11">
        <v>100</v>
      </c>
      <c r="B102" s="63" t="s">
        <v>19</v>
      </c>
      <c r="C102" s="62" t="s">
        <v>109</v>
      </c>
      <c r="D102" s="51" t="s">
        <v>49</v>
      </c>
      <c r="E102" s="108">
        <v>40</v>
      </c>
      <c r="F102" s="110">
        <v>14</v>
      </c>
      <c r="G102" s="110">
        <v>350</v>
      </c>
    </row>
    <row r="103" spans="1:8" ht="27" hidden="1" customHeight="1" x14ac:dyDescent="0.35">
      <c r="A103" s="11">
        <v>101</v>
      </c>
      <c r="B103" s="63" t="s">
        <v>43</v>
      </c>
      <c r="C103" s="63" t="s">
        <v>283</v>
      </c>
      <c r="D103" s="51" t="s">
        <v>284</v>
      </c>
      <c r="E103" s="74">
        <v>45</v>
      </c>
      <c r="F103" s="64">
        <v>15.707500000000001</v>
      </c>
      <c r="G103" s="64">
        <v>349.0555555555556</v>
      </c>
    </row>
    <row r="104" spans="1:8" ht="27" hidden="1" customHeight="1" x14ac:dyDescent="0.35">
      <c r="A104" s="11">
        <v>102</v>
      </c>
      <c r="B104" s="63" t="s">
        <v>62</v>
      </c>
      <c r="C104" s="63" t="s">
        <v>279</v>
      </c>
      <c r="D104" s="51" t="s">
        <v>125</v>
      </c>
      <c r="E104" s="74">
        <v>45</v>
      </c>
      <c r="F104" s="64">
        <v>15.3</v>
      </c>
      <c r="G104" s="64">
        <v>340</v>
      </c>
    </row>
    <row r="105" spans="1:8" ht="26.45" hidden="1" customHeight="1" x14ac:dyDescent="0.35">
      <c r="A105" s="11">
        <v>103</v>
      </c>
      <c r="B105" s="63" t="s">
        <v>62</v>
      </c>
      <c r="C105" s="63" t="s">
        <v>280</v>
      </c>
      <c r="D105" s="51" t="s">
        <v>125</v>
      </c>
      <c r="E105" s="74">
        <v>45</v>
      </c>
      <c r="F105" s="64">
        <v>15</v>
      </c>
      <c r="G105" s="111">
        <v>333</v>
      </c>
    </row>
    <row r="106" spans="1:8" ht="18" hidden="1" x14ac:dyDescent="0.35">
      <c r="A106" s="11">
        <v>104</v>
      </c>
      <c r="B106" s="63" t="s">
        <v>62</v>
      </c>
      <c r="C106" s="63" t="s">
        <v>281</v>
      </c>
      <c r="D106" s="51" t="s">
        <v>125</v>
      </c>
      <c r="E106" s="74">
        <v>45</v>
      </c>
      <c r="F106" s="111">
        <v>15</v>
      </c>
      <c r="G106" s="111">
        <v>333</v>
      </c>
    </row>
    <row r="107" spans="1:8" ht="36" hidden="1" x14ac:dyDescent="0.35">
      <c r="A107" s="11">
        <v>105</v>
      </c>
      <c r="B107" s="63" t="s">
        <v>276</v>
      </c>
      <c r="C107" s="63" t="s">
        <v>74</v>
      </c>
      <c r="D107" s="51" t="s">
        <v>68</v>
      </c>
      <c r="E107" s="107">
        <v>27</v>
      </c>
      <c r="F107" s="64">
        <v>89.39</v>
      </c>
      <c r="G107" s="76">
        <v>331.07407407407402</v>
      </c>
    </row>
    <row r="108" spans="1:8" ht="18" hidden="1" x14ac:dyDescent="0.35">
      <c r="A108" s="11">
        <v>106</v>
      </c>
      <c r="B108" s="63" t="s">
        <v>214</v>
      </c>
      <c r="C108" s="63" t="s">
        <v>217</v>
      </c>
      <c r="D108" s="51" t="s">
        <v>218</v>
      </c>
      <c r="E108" s="74">
        <v>44</v>
      </c>
      <c r="F108" s="99">
        <v>14.4</v>
      </c>
      <c r="G108" s="99">
        <v>329</v>
      </c>
    </row>
    <row r="109" spans="1:8" ht="18" hidden="1" x14ac:dyDescent="0.35">
      <c r="A109" s="11">
        <v>107</v>
      </c>
      <c r="B109" s="61" t="s">
        <v>15</v>
      </c>
      <c r="C109" s="63" t="s">
        <v>139</v>
      </c>
      <c r="D109" s="88" t="s">
        <v>155</v>
      </c>
      <c r="E109" s="108">
        <v>50</v>
      </c>
      <c r="F109" s="64">
        <v>15.255000000000003</v>
      </c>
      <c r="G109" s="110">
        <v>305.10000000000002</v>
      </c>
    </row>
    <row r="110" spans="1:8" ht="18" hidden="1" x14ac:dyDescent="0.35">
      <c r="A110" s="11">
        <v>108</v>
      </c>
      <c r="B110" s="63" t="s">
        <v>15</v>
      </c>
      <c r="C110" s="63" t="s">
        <v>140</v>
      </c>
      <c r="D110" s="51" t="s">
        <v>134</v>
      </c>
      <c r="E110" s="107">
        <v>50</v>
      </c>
      <c r="F110" s="111">
        <v>15.244999999999997</v>
      </c>
      <c r="G110" s="111">
        <v>304.89999999999998</v>
      </c>
    </row>
    <row r="111" spans="1:8" ht="18" hidden="1" x14ac:dyDescent="0.35">
      <c r="A111" s="11">
        <v>109</v>
      </c>
      <c r="B111" s="63" t="s">
        <v>258</v>
      </c>
      <c r="C111" s="63" t="s">
        <v>268</v>
      </c>
      <c r="D111" s="51" t="s">
        <v>269</v>
      </c>
      <c r="E111" s="74">
        <v>19</v>
      </c>
      <c r="F111" s="64">
        <v>5.7190000000000003</v>
      </c>
      <c r="G111" s="64">
        <v>301</v>
      </c>
    </row>
    <row r="112" spans="1:8" ht="19.899999999999999" hidden="1" customHeight="1" x14ac:dyDescent="0.35">
      <c r="A112" s="11">
        <v>110</v>
      </c>
      <c r="B112" s="63" t="s">
        <v>61</v>
      </c>
      <c r="C112" s="55" t="s">
        <v>94</v>
      </c>
      <c r="D112" s="41" t="s">
        <v>95</v>
      </c>
      <c r="E112" s="19">
        <v>60</v>
      </c>
      <c r="F112" s="79">
        <v>17.8</v>
      </c>
      <c r="G112" s="79">
        <v>297</v>
      </c>
    </row>
    <row r="113" spans="1:8" ht="18" hidden="1" x14ac:dyDescent="0.35">
      <c r="A113" s="11">
        <v>111</v>
      </c>
      <c r="B113" s="63" t="s">
        <v>258</v>
      </c>
      <c r="C113" s="63" t="s">
        <v>264</v>
      </c>
      <c r="D113" s="51" t="s">
        <v>265</v>
      </c>
      <c r="E113" s="74">
        <v>56</v>
      </c>
      <c r="F113" s="64">
        <v>16.408000000000001</v>
      </c>
      <c r="G113" s="64">
        <v>293</v>
      </c>
    </row>
    <row r="114" spans="1:8" ht="18" hidden="1" x14ac:dyDescent="0.35">
      <c r="A114" s="11">
        <v>112</v>
      </c>
      <c r="B114" s="63" t="s">
        <v>15</v>
      </c>
      <c r="C114" s="63" t="s">
        <v>137</v>
      </c>
      <c r="D114" s="51" t="s">
        <v>138</v>
      </c>
      <c r="E114" s="107">
        <v>45</v>
      </c>
      <c r="F114" s="111">
        <v>13.099999999999998</v>
      </c>
      <c r="G114" s="111">
        <v>291.11111111111109</v>
      </c>
    </row>
    <row r="115" spans="1:8" ht="18" hidden="1" x14ac:dyDescent="0.35">
      <c r="A115" s="11">
        <v>113</v>
      </c>
      <c r="B115" s="63" t="s">
        <v>39</v>
      </c>
      <c r="C115" s="63" t="s">
        <v>287</v>
      </c>
      <c r="D115" s="51" t="s">
        <v>151</v>
      </c>
      <c r="E115" s="74">
        <v>49</v>
      </c>
      <c r="F115" s="64">
        <v>13.7</v>
      </c>
      <c r="G115" s="64">
        <v>280</v>
      </c>
    </row>
    <row r="116" spans="1:8" ht="24.6" hidden="1" customHeight="1" x14ac:dyDescent="0.35">
      <c r="A116" s="11">
        <v>114</v>
      </c>
      <c r="B116" s="63" t="s">
        <v>61</v>
      </c>
      <c r="C116" s="55" t="s">
        <v>96</v>
      </c>
      <c r="D116" s="41" t="s">
        <v>31</v>
      </c>
      <c r="E116" s="19">
        <v>42</v>
      </c>
      <c r="F116" s="79">
        <v>11.5</v>
      </c>
      <c r="G116" s="79">
        <v>274</v>
      </c>
    </row>
    <row r="117" spans="1:8" ht="18" hidden="1" x14ac:dyDescent="0.35">
      <c r="A117" s="11">
        <v>115</v>
      </c>
      <c r="B117" s="63" t="s">
        <v>169</v>
      </c>
      <c r="C117" s="63" t="s">
        <v>235</v>
      </c>
      <c r="D117" s="51" t="s">
        <v>173</v>
      </c>
      <c r="E117" s="74">
        <v>48</v>
      </c>
      <c r="F117" s="64">
        <v>12</v>
      </c>
      <c r="G117" s="64">
        <v>263</v>
      </c>
    </row>
    <row r="118" spans="1:8" ht="36" hidden="1" x14ac:dyDescent="0.35">
      <c r="A118" s="11">
        <v>116</v>
      </c>
      <c r="B118" s="63" t="s">
        <v>276</v>
      </c>
      <c r="C118" s="63" t="s">
        <v>73</v>
      </c>
      <c r="D118" s="51" t="s">
        <v>68</v>
      </c>
      <c r="E118" s="107">
        <v>27</v>
      </c>
      <c r="F118" s="111">
        <v>69.08</v>
      </c>
      <c r="G118" s="76">
        <v>255.85185185185199</v>
      </c>
    </row>
    <row r="119" spans="1:8" ht="18" hidden="1" x14ac:dyDescent="0.35">
      <c r="A119" s="11">
        <v>117</v>
      </c>
      <c r="B119" s="63" t="s">
        <v>181</v>
      </c>
      <c r="C119" s="63" t="s">
        <v>184</v>
      </c>
      <c r="D119" s="51" t="s">
        <v>182</v>
      </c>
      <c r="E119" s="74">
        <v>50</v>
      </c>
      <c r="F119" s="64">
        <v>12.7</v>
      </c>
      <c r="G119" s="64">
        <v>254</v>
      </c>
    </row>
    <row r="120" spans="1:8" ht="36" hidden="1" x14ac:dyDescent="0.35">
      <c r="A120" s="11">
        <v>118</v>
      </c>
      <c r="B120" s="63" t="s">
        <v>276</v>
      </c>
      <c r="C120" s="63" t="s">
        <v>72</v>
      </c>
      <c r="D120" s="88" t="s">
        <v>67</v>
      </c>
      <c r="E120" s="108">
        <v>53</v>
      </c>
      <c r="F120" s="110">
        <v>13.38</v>
      </c>
      <c r="G120" s="110">
        <v>252.452830188679</v>
      </c>
      <c r="H120" s="106"/>
    </row>
    <row r="121" spans="1:8" ht="18" hidden="1" x14ac:dyDescent="0.35">
      <c r="A121" s="11">
        <v>119</v>
      </c>
      <c r="B121" s="63" t="s">
        <v>169</v>
      </c>
      <c r="C121" s="63" t="s">
        <v>172</v>
      </c>
      <c r="D121" s="51" t="s">
        <v>170</v>
      </c>
      <c r="E121" s="107">
        <v>40</v>
      </c>
      <c r="F121" s="111">
        <v>10</v>
      </c>
      <c r="G121" s="111">
        <v>250</v>
      </c>
      <c r="H121" s="39"/>
    </row>
    <row r="122" spans="1:8" ht="18" hidden="1" x14ac:dyDescent="0.35">
      <c r="A122" s="11">
        <v>120</v>
      </c>
      <c r="B122" s="63" t="s">
        <v>181</v>
      </c>
      <c r="C122" s="63" t="s">
        <v>225</v>
      </c>
      <c r="D122" s="51" t="s">
        <v>183</v>
      </c>
      <c r="E122" s="107">
        <v>45</v>
      </c>
      <c r="F122" s="111">
        <v>11.1</v>
      </c>
      <c r="G122" s="111">
        <v>247</v>
      </c>
      <c r="H122" s="3"/>
    </row>
    <row r="123" spans="1:8" ht="18" hidden="1" x14ac:dyDescent="0.35">
      <c r="A123" s="11">
        <v>121</v>
      </c>
      <c r="B123" s="90" t="s">
        <v>117</v>
      </c>
      <c r="C123" s="49" t="s">
        <v>201</v>
      </c>
      <c r="D123" s="117" t="s">
        <v>119</v>
      </c>
      <c r="E123" s="96">
        <v>35</v>
      </c>
      <c r="F123" s="96">
        <v>7.9</v>
      </c>
      <c r="G123" s="96">
        <v>225.71428571428572</v>
      </c>
    </row>
    <row r="124" spans="1:8" ht="24" hidden="1" customHeight="1" x14ac:dyDescent="0.35">
      <c r="A124" s="11">
        <v>122</v>
      </c>
      <c r="B124" s="29" t="s">
        <v>20</v>
      </c>
      <c r="C124" s="29" t="s">
        <v>89</v>
      </c>
      <c r="D124" s="36" t="s">
        <v>30</v>
      </c>
      <c r="E124" s="53">
        <v>46</v>
      </c>
      <c r="F124" s="54">
        <v>10.3</v>
      </c>
      <c r="G124" s="54">
        <v>224</v>
      </c>
    </row>
    <row r="125" spans="1:8" ht="25.15" hidden="1" customHeight="1" x14ac:dyDescent="0.35">
      <c r="A125" s="11">
        <v>123</v>
      </c>
      <c r="B125" s="63" t="s">
        <v>129</v>
      </c>
      <c r="C125" s="63" t="s">
        <v>132</v>
      </c>
      <c r="D125" s="51" t="s">
        <v>133</v>
      </c>
      <c r="E125" s="107">
        <v>35</v>
      </c>
      <c r="F125" s="111">
        <v>7.6</v>
      </c>
      <c r="G125" s="111">
        <v>218</v>
      </c>
    </row>
    <row r="126" spans="1:8" ht="25.15" hidden="1" customHeight="1" x14ac:dyDescent="0.35">
      <c r="A126" s="11">
        <v>124</v>
      </c>
      <c r="B126" s="63" t="s">
        <v>276</v>
      </c>
      <c r="C126" s="63" t="s">
        <v>70</v>
      </c>
      <c r="D126" s="88" t="s">
        <v>67</v>
      </c>
      <c r="E126" s="108">
        <v>50</v>
      </c>
      <c r="F126" s="110">
        <v>106.7</v>
      </c>
      <c r="G126" s="110">
        <v>213.4</v>
      </c>
    </row>
    <row r="127" spans="1:8" ht="36" hidden="1" x14ac:dyDescent="0.35">
      <c r="A127" s="11">
        <v>125</v>
      </c>
      <c r="B127" s="63" t="s">
        <v>276</v>
      </c>
      <c r="C127" s="63" t="s">
        <v>71</v>
      </c>
      <c r="D127" s="88" t="s">
        <v>67</v>
      </c>
      <c r="E127" s="108">
        <v>50</v>
      </c>
      <c r="F127" s="110">
        <v>97.95</v>
      </c>
      <c r="G127" s="110">
        <v>195.9</v>
      </c>
    </row>
    <row r="128" spans="1:8" ht="18" hidden="1" x14ac:dyDescent="0.35">
      <c r="A128" s="11">
        <v>126</v>
      </c>
      <c r="B128" s="91" t="s">
        <v>205</v>
      </c>
      <c r="C128" s="63" t="s">
        <v>209</v>
      </c>
      <c r="D128" s="51" t="s">
        <v>202</v>
      </c>
      <c r="E128" s="74">
        <v>88</v>
      </c>
      <c r="F128" s="111">
        <v>16.899999999999999</v>
      </c>
      <c r="G128" s="96">
        <v>187.5</v>
      </c>
      <c r="H128" s="39"/>
    </row>
    <row r="129" spans="1:8" ht="18" hidden="1" x14ac:dyDescent="0.35">
      <c r="A129" s="11">
        <v>127</v>
      </c>
      <c r="B129" s="90" t="s">
        <v>117</v>
      </c>
      <c r="C129" s="49" t="s">
        <v>122</v>
      </c>
      <c r="D129" s="117" t="s">
        <v>119</v>
      </c>
      <c r="E129" s="96">
        <v>40</v>
      </c>
      <c r="F129" s="96">
        <v>7.5</v>
      </c>
      <c r="G129" s="96">
        <v>187.5</v>
      </c>
      <c r="H129" s="106"/>
    </row>
    <row r="130" spans="1:8" ht="18" hidden="1" x14ac:dyDescent="0.35">
      <c r="A130" s="11">
        <v>128</v>
      </c>
      <c r="B130" s="91" t="s">
        <v>205</v>
      </c>
      <c r="C130" s="63" t="s">
        <v>206</v>
      </c>
      <c r="D130" s="51" t="s">
        <v>202</v>
      </c>
      <c r="E130" s="74">
        <v>40</v>
      </c>
      <c r="F130" s="96">
        <v>7.5</v>
      </c>
      <c r="G130" s="96">
        <v>187.5</v>
      </c>
    </row>
    <row r="131" spans="1:8" ht="18" hidden="1" x14ac:dyDescent="0.35">
      <c r="A131" s="11">
        <v>129</v>
      </c>
      <c r="B131" s="91" t="s">
        <v>205</v>
      </c>
      <c r="C131" s="63" t="s">
        <v>207</v>
      </c>
      <c r="D131" s="51" t="s">
        <v>202</v>
      </c>
      <c r="E131" s="74">
        <v>88</v>
      </c>
      <c r="F131" s="96">
        <v>7.5</v>
      </c>
      <c r="G131" s="96">
        <v>187.5</v>
      </c>
      <c r="H131" s="3"/>
    </row>
    <row r="132" spans="1:8" ht="18" hidden="1" x14ac:dyDescent="0.35">
      <c r="A132" s="11">
        <v>130</v>
      </c>
      <c r="B132" s="115" t="s">
        <v>205</v>
      </c>
      <c r="C132" s="60" t="s">
        <v>208</v>
      </c>
      <c r="D132" s="51" t="s">
        <v>202</v>
      </c>
      <c r="E132" s="107">
        <v>88</v>
      </c>
      <c r="F132" s="96">
        <v>7.5</v>
      </c>
      <c r="G132" s="96">
        <v>187.5</v>
      </c>
    </row>
    <row r="133" spans="1:8" ht="18" hidden="1" x14ac:dyDescent="0.35">
      <c r="A133" s="11">
        <v>131</v>
      </c>
      <c r="B133" s="60" t="s">
        <v>129</v>
      </c>
      <c r="C133" s="60" t="s">
        <v>162</v>
      </c>
      <c r="D133" s="51" t="s">
        <v>131</v>
      </c>
      <c r="E133" s="107">
        <v>25</v>
      </c>
      <c r="F133" s="111">
        <v>3.5</v>
      </c>
      <c r="G133" s="111">
        <v>143</v>
      </c>
    </row>
  </sheetData>
  <autoFilter ref="A2:H2">
    <sortState ref="A3:H134">
      <sortCondition descending="1" ref="G2"/>
    </sortState>
  </autoFilter>
  <sortState ref="A3:G151">
    <sortCondition descending="1" ref="G3"/>
  </sortState>
  <mergeCells count="1">
    <mergeCell ref="A1:G1"/>
  </mergeCells>
  <pageMargins left="0.70866141732283472" right="0.70866141732283472" top="0" bottom="0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I20" sqref="I20"/>
    </sheetView>
  </sheetViews>
  <sheetFormatPr defaultRowHeight="15" x14ac:dyDescent="0.25"/>
  <cols>
    <col min="1" max="1" width="8.85546875" style="106"/>
    <col min="2" max="2" width="21.7109375" customWidth="1"/>
    <col min="3" max="3" width="16.28515625" style="9" customWidth="1"/>
  </cols>
  <sheetData>
    <row r="1" spans="1:10" s="106" customFormat="1" ht="18.75" x14ac:dyDescent="0.3">
      <c r="A1" s="45" t="s">
        <v>363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106" customFormat="1" ht="18" x14ac:dyDescent="0.35">
      <c r="B2" s="45"/>
      <c r="C2" s="46"/>
      <c r="D2" s="46"/>
      <c r="E2" s="47"/>
      <c r="F2" s="47"/>
      <c r="G2" s="47"/>
    </row>
    <row r="3" spans="1:10" s="106" customFormat="1" ht="18.75" x14ac:dyDescent="0.3">
      <c r="A3" s="11" t="s">
        <v>27</v>
      </c>
      <c r="B3" s="31" t="s">
        <v>26</v>
      </c>
      <c r="C3" s="11" t="s">
        <v>359</v>
      </c>
      <c r="D3" s="46"/>
      <c r="E3" s="47"/>
      <c r="F3" s="47"/>
      <c r="G3" s="47"/>
    </row>
    <row r="4" spans="1:10" ht="18.75" x14ac:dyDescent="0.3">
      <c r="A4" s="11">
        <v>1</v>
      </c>
      <c r="B4" s="118" t="s">
        <v>16</v>
      </c>
      <c r="C4" s="80">
        <v>5086.8999999999996</v>
      </c>
    </row>
    <row r="5" spans="1:10" ht="18.75" x14ac:dyDescent="0.3">
      <c r="A5" s="11">
        <v>2</v>
      </c>
      <c r="B5" s="118" t="s">
        <v>25</v>
      </c>
      <c r="C5" s="80">
        <v>3022.4</v>
      </c>
    </row>
    <row r="6" spans="1:10" ht="18.75" x14ac:dyDescent="0.3">
      <c r="A6" s="11">
        <v>3</v>
      </c>
      <c r="B6" s="118" t="s">
        <v>24</v>
      </c>
      <c r="C6" s="80">
        <v>2998.5</v>
      </c>
    </row>
    <row r="7" spans="1:10" ht="18.75" x14ac:dyDescent="0.3">
      <c r="A7" s="11">
        <v>4</v>
      </c>
      <c r="B7" s="118" t="s">
        <v>22</v>
      </c>
      <c r="C7" s="80">
        <v>2936.4</v>
      </c>
    </row>
    <row r="8" spans="1:10" ht="18.75" x14ac:dyDescent="0.3">
      <c r="A8" s="11">
        <v>5</v>
      </c>
      <c r="B8" s="118" t="s">
        <v>21</v>
      </c>
      <c r="C8" s="80">
        <v>2597.9</v>
      </c>
    </row>
    <row r="9" spans="1:10" ht="18.75" x14ac:dyDescent="0.3">
      <c r="A9" s="11">
        <v>6</v>
      </c>
      <c r="B9" s="118" t="s">
        <v>23</v>
      </c>
      <c r="C9" s="80">
        <v>2114.4</v>
      </c>
    </row>
    <row r="10" spans="1:10" ht="18.75" x14ac:dyDescent="0.3">
      <c r="A10" s="11">
        <v>7</v>
      </c>
      <c r="B10" s="118" t="s">
        <v>14</v>
      </c>
      <c r="C10" s="80">
        <v>1945</v>
      </c>
    </row>
    <row r="11" spans="1:10" ht="18.75" x14ac:dyDescent="0.3">
      <c r="A11" s="11">
        <v>8</v>
      </c>
      <c r="B11" s="118" t="s">
        <v>18</v>
      </c>
      <c r="C11" s="80">
        <v>1808.8</v>
      </c>
    </row>
    <row r="12" spans="1:10" ht="18.75" x14ac:dyDescent="0.3">
      <c r="A12" s="11">
        <v>9</v>
      </c>
      <c r="B12" s="118" t="s">
        <v>13</v>
      </c>
      <c r="C12" s="80">
        <v>1538.9</v>
      </c>
    </row>
    <row r="13" spans="1:10" ht="18.75" x14ac:dyDescent="0.3">
      <c r="A13" s="11">
        <v>10</v>
      </c>
      <c r="B13" s="118" t="s">
        <v>75</v>
      </c>
      <c r="C13" s="80">
        <v>1378</v>
      </c>
    </row>
    <row r="14" spans="1:10" ht="18.75" x14ac:dyDescent="0.3">
      <c r="A14" s="11">
        <v>11</v>
      </c>
      <c r="B14" s="118" t="s">
        <v>10</v>
      </c>
      <c r="C14" s="80">
        <v>1359.7</v>
      </c>
    </row>
    <row r="15" spans="1:10" ht="18.75" x14ac:dyDescent="0.3">
      <c r="A15" s="11">
        <v>12</v>
      </c>
      <c r="B15" s="119" t="s">
        <v>12</v>
      </c>
      <c r="C15" s="80">
        <v>1258</v>
      </c>
    </row>
    <row r="16" spans="1:10" ht="18.75" x14ac:dyDescent="0.3">
      <c r="A16" s="11">
        <v>13</v>
      </c>
      <c r="B16" s="118" t="s">
        <v>145</v>
      </c>
      <c r="C16" s="80">
        <v>1154</v>
      </c>
    </row>
    <row r="17" spans="1:3" ht="18.75" x14ac:dyDescent="0.3">
      <c r="A17" s="11">
        <v>14</v>
      </c>
      <c r="B17" s="118" t="s">
        <v>181</v>
      </c>
      <c r="C17" s="80">
        <v>1150.8</v>
      </c>
    </row>
    <row r="18" spans="1:3" ht="18.75" x14ac:dyDescent="0.3">
      <c r="A18" s="11">
        <v>15</v>
      </c>
      <c r="B18" s="118" t="s">
        <v>240</v>
      </c>
      <c r="C18" s="80">
        <v>1144.5</v>
      </c>
    </row>
    <row r="19" spans="1:3" ht="18.75" x14ac:dyDescent="0.3">
      <c r="A19" s="11">
        <v>16</v>
      </c>
      <c r="B19" s="118" t="s">
        <v>253</v>
      </c>
      <c r="C19" s="80">
        <v>1126.2</v>
      </c>
    </row>
    <row r="20" spans="1:3" ht="18.75" x14ac:dyDescent="0.3">
      <c r="A20" s="11">
        <v>17</v>
      </c>
      <c r="B20" s="118" t="s">
        <v>15</v>
      </c>
      <c r="C20" s="80">
        <v>1066.1959999999999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Хоз-ва лидеры</vt:lpstr>
      <vt:lpstr>крупные производители молока</vt:lpstr>
      <vt:lpstr>операторы</vt:lpstr>
      <vt:lpstr>производство товарного молока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Салихов Фарит Шаукатович</dc:creator>
  <cp:lastModifiedBy>Хабирова Светлана Дамировна</cp:lastModifiedBy>
  <cp:lastPrinted>2019-10-22T14:18:44Z</cp:lastPrinted>
  <dcterms:created xsi:type="dcterms:W3CDTF">2017-07-08T04:56:47Z</dcterms:created>
  <dcterms:modified xsi:type="dcterms:W3CDTF">2020-02-19T12:57:43Z</dcterms:modified>
</cp:coreProperties>
</file>