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9320" windowHeight="11220" activeTab="0"/>
  </bookViews>
  <sheets>
    <sheet name="рабочие профессии" sheetId="1" r:id="rId1"/>
  </sheets>
  <definedNames>
    <definedName name="_xlnm.Print_Titles" localSheetId="0">'рабочие профессии'!$3:$5</definedName>
  </definedNames>
  <calcPr fullCalcOnLoad="1"/>
</workbook>
</file>

<file path=xl/sharedStrings.xml><?xml version="1.0" encoding="utf-8"?>
<sst xmlns="http://schemas.openxmlformats.org/spreadsheetml/2006/main" count="372" uniqueCount="309">
  <si>
    <t>№</t>
  </si>
  <si>
    <t>Альшеевский</t>
  </si>
  <si>
    <t>Архангельский</t>
  </si>
  <si>
    <t>сред.спец.</t>
  </si>
  <si>
    <t>Всего с в/о</t>
  </si>
  <si>
    <t>в т.ч.</t>
  </si>
  <si>
    <t>с жил</t>
  </si>
  <si>
    <t>без жил</t>
  </si>
  <si>
    <t>Всего с ср.образ</t>
  </si>
  <si>
    <t>Районы, хозяйства и предприятия РБ</t>
  </si>
  <si>
    <t>Итого по республике</t>
  </si>
  <si>
    <t>Механизаторы</t>
  </si>
  <si>
    <t>Операторы машинного доения</t>
  </si>
  <si>
    <t>Водители</t>
  </si>
  <si>
    <t>Электрики</t>
  </si>
  <si>
    <t>Животноводы</t>
  </si>
  <si>
    <t>Комбайнеры</t>
  </si>
  <si>
    <t>нач.проф.</t>
  </si>
  <si>
    <t>Аскинский</t>
  </si>
  <si>
    <t>СПК Куяштыр</t>
  </si>
  <si>
    <t>Токари, слесари,сварщики</t>
  </si>
  <si>
    <t>Рабочие, операторы перераб. цехов</t>
  </si>
  <si>
    <t>Растениеводы</t>
  </si>
  <si>
    <t>сре.спец.</t>
  </si>
  <si>
    <t xml:space="preserve">Информация о потребности в кадрах рабочих профессий сельского хозяйства по районам Республики Башкортостан </t>
  </si>
  <si>
    <t>СПК Урал</t>
  </si>
  <si>
    <t>Аургазинский</t>
  </si>
  <si>
    <t>ООО СП "Урожай"</t>
  </si>
  <si>
    <t>Баймакский</t>
  </si>
  <si>
    <t>СПК им. Ленина</t>
  </si>
  <si>
    <t>ООО Салават</t>
  </si>
  <si>
    <t>ООО Рассвет</t>
  </si>
  <si>
    <t>Белебеевский</t>
  </si>
  <si>
    <t>Белокатайский</t>
  </si>
  <si>
    <t>СПК им. Кирова</t>
  </si>
  <si>
    <t>Бижбулякский</t>
  </si>
  <si>
    <t>ООО АП им. Калинина</t>
  </si>
  <si>
    <t>Бирский</t>
  </si>
  <si>
    <t>Абзелиловский</t>
  </si>
  <si>
    <t>ООО Колос</t>
  </si>
  <si>
    <t>ООО Урал</t>
  </si>
  <si>
    <t xml:space="preserve"> Балтачевский н/п</t>
  </si>
  <si>
    <t>Благоварский</t>
  </si>
  <si>
    <t>Благовещенский</t>
  </si>
  <si>
    <t>ООО Мир</t>
  </si>
  <si>
    <t>с-з Забельский</t>
  </si>
  <si>
    <t>Бирский плодосовхоз</t>
  </si>
  <si>
    <t>Бирское СХП</t>
  </si>
  <si>
    <t>ИП Иксанова</t>
  </si>
  <si>
    <t>ИП Абтыкаев</t>
  </si>
  <si>
    <t>ИП Дудин</t>
  </si>
  <si>
    <t>ООО Сарнас</t>
  </si>
  <si>
    <t>Дуванский</t>
  </si>
  <si>
    <t>Дюотюлинский</t>
  </si>
  <si>
    <t>Давлекановский</t>
  </si>
  <si>
    <t>ООО Аграрные традиции</t>
  </si>
  <si>
    <t>ООО Канаш</t>
  </si>
  <si>
    <t>Гафурийский</t>
  </si>
  <si>
    <t>СПК Салават</t>
  </si>
  <si>
    <t>Бурзанский н/п</t>
  </si>
  <si>
    <t>Бураевский</t>
  </si>
  <si>
    <t>Буздякский</t>
  </si>
  <si>
    <t>Илишевский</t>
  </si>
  <si>
    <t>ООО Агидель</t>
  </si>
  <si>
    <t>СПК им. Куйбышева</t>
  </si>
  <si>
    <t>Иглинский</t>
  </si>
  <si>
    <t>Зилаирский</t>
  </si>
  <si>
    <t>СПоК Патриот</t>
  </si>
  <si>
    <t>ИП Исяндавлетов</t>
  </si>
  <si>
    <t>ИП Утяшев</t>
  </si>
  <si>
    <t>СПоК Башвойлок</t>
  </si>
  <si>
    <t>ИП Алгушаев</t>
  </si>
  <si>
    <t>ИП Утяшев И.И.</t>
  </si>
  <si>
    <t>Зианчуринский</t>
  </si>
  <si>
    <t>ООО Игенче</t>
  </si>
  <si>
    <t>Уфимский</t>
  </si>
  <si>
    <t>Татышлинский</t>
  </si>
  <si>
    <t>СПК Амирова</t>
  </si>
  <si>
    <t>СПК им. К. Маркса</t>
  </si>
  <si>
    <t>ООО СП Крупской</t>
  </si>
  <si>
    <t>СПК Урожай</t>
  </si>
  <si>
    <t>СПК Ленина</t>
  </si>
  <si>
    <t>СПК Дэиен</t>
  </si>
  <si>
    <t>СПК Рассвет</t>
  </si>
  <si>
    <t>Стерлитамакский</t>
  </si>
  <si>
    <t>Салаватский</t>
  </si>
  <si>
    <t>Мишкинский</t>
  </si>
  <si>
    <t>Мечетлинский</t>
  </si>
  <si>
    <t>ООО АФ Идель</t>
  </si>
  <si>
    <t>Куюргазинский н/п</t>
  </si>
  <si>
    <t>Кушнаренковский</t>
  </si>
  <si>
    <t>ООО Фрунзе</t>
  </si>
  <si>
    <t>ООО Флоэма Агро</t>
  </si>
  <si>
    <t>ИП Гильманова</t>
  </si>
  <si>
    <t>ООО НПО Башкирское</t>
  </si>
  <si>
    <t>ООО Роса</t>
  </si>
  <si>
    <t>КФХ Рамазанов</t>
  </si>
  <si>
    <t>КФХ Агадуллин</t>
  </si>
  <si>
    <t>Кармаскалинский</t>
  </si>
  <si>
    <t>Караидельский</t>
  </si>
  <si>
    <t>Калтасинский</t>
  </si>
  <si>
    <t>Ишимбайский</t>
  </si>
  <si>
    <t>Нуримановский</t>
  </si>
  <si>
    <t>ООО а/ф Ихлас</t>
  </si>
  <si>
    <t>ООО а/ф Рябиновка</t>
  </si>
  <si>
    <t>ООО а/ф Карагез</t>
  </si>
  <si>
    <t>ООО Нур-Лес</t>
  </si>
  <si>
    <t>ООО а/ф АЛЕКС</t>
  </si>
  <si>
    <t>ООО Экосалат</t>
  </si>
  <si>
    <t>ООО Тихий берег</t>
  </si>
  <si>
    <t>ООО КФХ Нуриман</t>
  </si>
  <si>
    <t>Хайбуллинский</t>
  </si>
  <si>
    <t>Федоровский</t>
  </si>
  <si>
    <t>Янаульский</t>
  </si>
  <si>
    <t>Шаранский</t>
  </si>
  <si>
    <t>Чишминский</t>
  </si>
  <si>
    <t>Чекмагушевский</t>
  </si>
  <si>
    <t>Кигинский н/п</t>
  </si>
  <si>
    <t>Туймазинский</t>
  </si>
  <si>
    <t>ООО Туймазыагрогриб</t>
  </si>
  <si>
    <t>ООО Сава-Агро-Усень</t>
  </si>
  <si>
    <t>Ермекеевский</t>
  </si>
  <si>
    <t>Кугарчинский н/п</t>
  </si>
  <si>
    <t>Краснокамский</t>
  </si>
  <si>
    <t>Миякинский н/п</t>
  </si>
  <si>
    <t>Стерлибашевский</t>
  </si>
  <si>
    <t>Учалинский</t>
  </si>
  <si>
    <t>КФХ Кузнецов</t>
  </si>
  <si>
    <t>ООО "Урожай"</t>
  </si>
  <si>
    <t>СПК "Марс"</t>
  </si>
  <si>
    <t>ООО Агрофирма "Таймеевская"</t>
  </si>
  <si>
    <t>ООО "СП "Простор"</t>
  </si>
  <si>
    <t>ООО Агрофирма "Братья Пономарёвы"</t>
  </si>
  <si>
    <t>ИП ГКФХ Хайруллин М.И.</t>
  </si>
  <si>
    <t>СПК им. М. Горкого</t>
  </si>
  <si>
    <t>СПК им 12 партсъезда</t>
  </si>
  <si>
    <t>СПК Илеш</t>
  </si>
  <si>
    <t>СПК им М. Гареева</t>
  </si>
  <si>
    <t>ООО "ПХ "Артемида"</t>
  </si>
  <si>
    <t>КФХ "Зайнуллина"</t>
  </si>
  <si>
    <t>ООО "Шаимурат"</t>
  </si>
  <si>
    <t>ООО "Синергия"</t>
  </si>
  <si>
    <t>Кармаскалинский филиал ГУСП МТС "Центральная"</t>
  </si>
  <si>
    <t>ООО АП имени Калинина</t>
  </si>
  <si>
    <t>СПК "Заря"</t>
  </si>
  <si>
    <t>ООО СХП "ИСКРА"</t>
  </si>
  <si>
    <t>ООО "СП "Дружба"</t>
  </si>
  <si>
    <t>ООО "СП "Фрунзе"</t>
  </si>
  <si>
    <t>МУСП "Искра"</t>
  </si>
  <si>
    <t>КФХ Масягутов А.Г.</t>
  </si>
  <si>
    <t>КХ Абрамян Г.Г.</t>
  </si>
  <si>
    <t>КФХ Рашитов И.Ф.</t>
  </si>
  <si>
    <t>КХ Юнусов Р.А.</t>
  </si>
  <si>
    <t>КФХ Расулев Р.Г.</t>
  </si>
  <si>
    <t>Белорецкий н/п</t>
  </si>
  <si>
    <t>СПК "Ленинский"</t>
  </si>
  <si>
    <t>ООО "Йондоз"</t>
  </si>
  <si>
    <t>ООО СП "Актау"</t>
  </si>
  <si>
    <t>ООО "Зенит"</t>
  </si>
  <si>
    <t>ООО "Ильмаля"</t>
  </si>
  <si>
    <t>ООО "Победа"</t>
  </si>
  <si>
    <t>КФХ Лейтер Е.Г.</t>
  </si>
  <si>
    <t>КФХ Едих Е.В.</t>
  </si>
  <si>
    <t>КФХ Привалов А.З.</t>
  </si>
  <si>
    <t>ООО "Правда"</t>
  </si>
  <si>
    <t>ООО "Интернационал"</t>
  </si>
  <si>
    <t>КФХ Козырев Н.Н.</t>
  </si>
  <si>
    <t xml:space="preserve">ООО Казангуловское ОПХ </t>
  </si>
  <si>
    <t>ООО РегионАгро</t>
  </si>
  <si>
    <t>ООО КФХ "Агро-Марс"</t>
  </si>
  <si>
    <t>ИП ГКФХ Мусин Р.Х.</t>
  </si>
  <si>
    <t>ИП ГКФХ Файзуллина Г.Г.</t>
  </si>
  <si>
    <t>ООО «БАШКИРСКАЯ 
 МЯСНАЯ КОМПАНИЯ»
 ТОП СК 2 - Мирный</t>
  </si>
  <si>
    <t>ООО «БАШКИРСКАЯ 
 МЯСНАЯ КОМПАНИЯ»
 ТОП СК 3 - Дмитриевка</t>
  </si>
  <si>
    <t>ООО «БАШКИРСКАЯ 
 МЯСНАЯ КОМПАНИЯ»
 СГЦ</t>
  </si>
  <si>
    <t>ООО «БАШКИРСКАЯ 
 МЯСНАЯ КОМПАНИЯ»
 Филиал СГЦ СК 1</t>
  </si>
  <si>
    <t>ООО «БАШКИРСКАЯ 
 МЯСНАЯ КОМПАНИЯ»
 Филиал СГЦ СК 2</t>
  </si>
  <si>
    <t xml:space="preserve">ООО Бишинды </t>
  </si>
  <si>
    <t>ООО АП "Восход-СТ"</t>
  </si>
  <si>
    <t>колхоз.им.Ленина</t>
  </si>
  <si>
    <t>ООО КХ "Урожай"</t>
  </si>
  <si>
    <t>ООО "Агролэнд"</t>
  </si>
  <si>
    <t>ИП ГКФХ Алиян М.Ш.</t>
  </si>
  <si>
    <t>ИП ГКФХ Маннанов  А.Б.</t>
  </si>
  <si>
    <t>ИП ГКФХ Гафаров Р.Г.</t>
  </si>
  <si>
    <t>ИП Глава КФХ Кштеян Т.Ш.</t>
  </si>
  <si>
    <t>Ип Глава КФХ Кштаев С.Ш.</t>
  </si>
  <si>
    <t>ИП Глава КФХ Васюткин С.Ю.</t>
  </si>
  <si>
    <t>ИП Глава КФХ Родных Т.Г.</t>
  </si>
  <si>
    <t>Агроколледж</t>
  </si>
  <si>
    <t>ИП Глава КФХ "Пойлова А.А."</t>
  </si>
  <si>
    <t>ООО "Нур+Р"</t>
  </si>
  <si>
    <t>ООО "Урюш"</t>
  </si>
  <si>
    <t>ИП Хайдаров И.Р.</t>
  </si>
  <si>
    <t>ООО Племзавод "Горшкова"</t>
  </si>
  <si>
    <t>ООО "Калинина"</t>
  </si>
  <si>
    <t>ООО "Племзавод Победа"</t>
  </si>
  <si>
    <t>ООО "Башкир-агроинвест"</t>
  </si>
  <si>
    <t>ООО "Агро-Альянс"</t>
  </si>
  <si>
    <t>ООО "МТС "Агросервис"</t>
  </si>
  <si>
    <t>ООО "Земля-Урала"</t>
  </si>
  <si>
    <t>ООО "Ново-Троицкое"</t>
  </si>
  <si>
    <t>ООО "СХП "Чишминский плодоовощной питомник"</t>
  </si>
  <si>
    <t>СПК Тульгуз</t>
  </si>
  <si>
    <t>КФХ Гумеров З.Г.</t>
  </si>
  <si>
    <t>КФХ Мугтабаров Ф.Ф.</t>
  </si>
  <si>
    <t>ООО "СП Базы"</t>
  </si>
  <si>
    <t>ООО "Байбулат"</t>
  </si>
  <si>
    <t>СПК "Октябрь"</t>
  </si>
  <si>
    <t>СПК - колхоз им.Ленина</t>
  </si>
  <si>
    <t>СПК - колхоз "Алга"</t>
  </si>
  <si>
    <t>ГУСП МТС "Центральная"</t>
  </si>
  <si>
    <t>СПК "Малиновка"</t>
  </si>
  <si>
    <t>ООО "Северная Нива Башкирия"</t>
  </si>
  <si>
    <t>СПК им.К.Иванова</t>
  </si>
  <si>
    <t>СПК "Красная Башкирия"</t>
  </si>
  <si>
    <t>ООО "Кусимово"</t>
  </si>
  <si>
    <t>ООО "Колос"</t>
  </si>
  <si>
    <t>ООО "Аграрий"</t>
  </si>
  <si>
    <t>ООО "Завет"</t>
  </si>
  <si>
    <t>ГУСП МТС "Зауралье Агро"</t>
  </si>
  <si>
    <t>ООО "Азат"</t>
  </si>
  <si>
    <t>ООО "Линар"</t>
  </si>
  <si>
    <t>ООО "Нива"</t>
  </si>
  <si>
    <t>ООО "Агросервис"</t>
  </si>
  <si>
    <t>СПК "им. Фрунзе М.В."</t>
  </si>
  <si>
    <t>ООО СП "Юрматы"</t>
  </si>
  <si>
    <t>ООО "Искра"</t>
  </si>
  <si>
    <t>СПОК "Агробазис"</t>
  </si>
  <si>
    <t>ООО "Маяк"</t>
  </si>
  <si>
    <t>ООО "Башкирский гусь"</t>
  </si>
  <si>
    <t>СПК "Племзавод-Алга"</t>
  </si>
  <si>
    <t>СПК"Заря"</t>
  </si>
  <si>
    <t>ООО "Раздолье"</t>
  </si>
  <si>
    <t>ООО "Восход"</t>
  </si>
  <si>
    <t>ООО Золотое Руно</t>
  </si>
  <si>
    <t>СПК "Кировский"</t>
  </si>
  <si>
    <t>СПК "Ярославский"</t>
  </si>
  <si>
    <t>СПК (колхоз) "Лемазинский"</t>
  </si>
  <si>
    <t>ИП глава КФХ Абдуллин Б.Х.</t>
  </si>
  <si>
    <t>ИП глава КФХ Власенко В.Н.</t>
  </si>
  <si>
    <t>ИП глава КФХ Закиров У.А.</t>
  </si>
  <si>
    <t>ИП глава КФХ Понамарев В.В.</t>
  </si>
  <si>
    <t>ИП Кускильдин Ф.Ю.</t>
  </si>
  <si>
    <t>ИП глава КФХ Илембетов А.Н.</t>
  </si>
  <si>
    <t>ООО Уфимский+</t>
  </si>
  <si>
    <t>ГУСП совхоз «Алексеевский» РБ</t>
  </si>
  <si>
    <t>АО "Уфимский конный завод №119</t>
  </si>
  <si>
    <t xml:space="preserve"> ООО УралАгро</t>
  </si>
  <si>
    <t>ООО "Совхоз им.Цюрупы"</t>
  </si>
  <si>
    <t>Бакалинский н/п</t>
  </si>
  <si>
    <t>СХПК "Заря"</t>
  </si>
  <si>
    <t>СХПК им. Ленина</t>
  </si>
  <si>
    <t>СХПК "новый путь"</t>
  </si>
  <si>
    <t>ООО "ИТС-Агро"</t>
  </si>
  <si>
    <t>СПК "Устюм"</t>
  </si>
  <si>
    <t>СПК "Якты Чишма"</t>
  </si>
  <si>
    <t>СПК "Бузюрово"</t>
  </si>
  <si>
    <t>ООО "Очкын"</t>
  </si>
  <si>
    <t>ООО "Чишма"</t>
  </si>
  <si>
    <t>ООО "Михайловское"</t>
  </si>
  <si>
    <t>КФХ Маркова Г.П.</t>
  </si>
  <si>
    <t>КФХ Закирова В.Р.</t>
  </si>
  <si>
    <t>КФХ Чернова В.И.</t>
  </si>
  <si>
    <t>ООО Спартак Агро</t>
  </si>
  <si>
    <t>ООО Сельхозтехника</t>
  </si>
  <si>
    <t>СПК Им Салавата</t>
  </si>
  <si>
    <t>ООО Байрак</t>
  </si>
  <si>
    <t>ООО АП ИМ Калинина</t>
  </si>
  <si>
    <t>ООО АПК Тарказинский</t>
  </si>
  <si>
    <t>ООО Пионерск</t>
  </si>
  <si>
    <t>ООО "СП Урожай"</t>
  </si>
  <si>
    <t>ООО МФ "Урожай"</t>
  </si>
  <si>
    <t>ООО "Заря"</t>
  </si>
  <si>
    <t>ООО "Раевская"</t>
  </si>
  <si>
    <t>ООО "Агрофирма "Колос"</t>
  </si>
  <si>
    <t>АО "Башкирский Бройлер"</t>
  </si>
  <si>
    <t>ООО "Башкирская зерновая компания"</t>
  </si>
  <si>
    <t>СПК имени Кирова</t>
  </si>
  <si>
    <t>СПК имени Калинина</t>
  </si>
  <si>
    <t>СПК "Нива-1"</t>
  </si>
  <si>
    <t>ООО "Лидер"</t>
  </si>
  <si>
    <t>ООО "Агротех"</t>
  </si>
  <si>
    <t>ООО СП "Победа"</t>
  </si>
  <si>
    <t>ООО "БМРПК"</t>
  </si>
  <si>
    <t>ООО "Муслимовский птицекомплекс"</t>
  </si>
  <si>
    <t>СПСК " Ямаш"</t>
  </si>
  <si>
    <t>СПоК "Овощи+"</t>
  </si>
  <si>
    <t>ООО СП Урожай</t>
  </si>
  <si>
    <t>ООО СП Салавата</t>
  </si>
  <si>
    <t>ООО СП Колос</t>
  </si>
  <si>
    <t>ООО СХП им Ленина</t>
  </si>
  <si>
    <t>ООО Победа</t>
  </si>
  <si>
    <t>ИП Файзрахманова Л.Р.</t>
  </si>
  <si>
    <t>ИП Батталов Д.В.</t>
  </si>
  <si>
    <t>ИП Хамитьянова Л.Н.</t>
  </si>
  <si>
    <t>ИП Арсланов Р.Ф.</t>
  </si>
  <si>
    <t>ОАО Турбаслинские бр.</t>
  </si>
  <si>
    <t>ООО Дружба</t>
  </si>
  <si>
    <t>ООО Иликовское</t>
  </si>
  <si>
    <t>ООО а/ф Успех</t>
  </si>
  <si>
    <t>ООО Тугай-Агро</t>
  </si>
  <si>
    <t>СХПК Нива</t>
  </si>
  <si>
    <t>СХПК Дружба</t>
  </si>
  <si>
    <t>ООО СП Ашкадарский</t>
  </si>
  <si>
    <t>ООО СП Трудовик</t>
  </si>
  <si>
    <t>ООО НПО Мелеуз</t>
  </si>
  <si>
    <t>СПК к-з им. Салавата</t>
  </si>
  <si>
    <t xml:space="preserve">Мелеузовский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</si>
</sst>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b/>
      <sz val="18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i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0" fontId="0" fillId="0" borderId="15" xfId="0" applyBorder="1" applyAlignment="1">
      <alignment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left" vertical="center"/>
    </xf>
    <xf numFmtId="0" fontId="3" fillId="33" borderId="2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5" fillId="0" borderId="14" xfId="0" applyFont="1" applyBorder="1" applyAlignment="1">
      <alignment horizontal="left" vertical="center" wrapText="1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left"/>
    </xf>
    <xf numFmtId="0" fontId="3" fillId="33" borderId="20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6" fillId="0" borderId="13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left" vertical="center"/>
    </xf>
    <xf numFmtId="0" fontId="3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3" fillId="34" borderId="16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left" vertical="center"/>
    </xf>
    <xf numFmtId="0" fontId="6" fillId="34" borderId="15" xfId="0" applyFont="1" applyFill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13" fillId="34" borderId="15" xfId="0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center"/>
    </xf>
    <xf numFmtId="0" fontId="53" fillId="34" borderId="15" xfId="0" applyFont="1" applyFill="1" applyBorder="1" applyAlignment="1">
      <alignment horizontal="center"/>
    </xf>
    <xf numFmtId="0" fontId="13" fillId="0" borderId="15" xfId="0" applyFont="1" applyBorder="1" applyAlignment="1">
      <alignment horizontal="left" vertical="center" wrapText="1"/>
    </xf>
    <xf numFmtId="0" fontId="14" fillId="34" borderId="15" xfId="0" applyFont="1" applyFill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8" fillId="34" borderId="0" xfId="0" applyFont="1" applyFill="1" applyAlignment="1">
      <alignment/>
    </xf>
    <xf numFmtId="0" fontId="8" fillId="34" borderId="0" xfId="0" applyFont="1" applyFill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4" fillId="34" borderId="19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vertical="center" wrapText="1"/>
    </xf>
    <xf numFmtId="0" fontId="6" fillId="0" borderId="16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1" xfId="0" applyFont="1" applyBorder="1" applyAlignment="1">
      <alignment vertical="center" wrapText="1"/>
    </xf>
    <xf numFmtId="0" fontId="6" fillId="0" borderId="36" xfId="0" applyFont="1" applyBorder="1" applyAlignment="1">
      <alignment vertical="center"/>
    </xf>
    <xf numFmtId="0" fontId="15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center"/>
    </xf>
    <xf numFmtId="0" fontId="15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 horizontal="left" vertical="center"/>
    </xf>
    <xf numFmtId="0" fontId="15" fillId="0" borderId="19" xfId="0" applyFont="1" applyBorder="1" applyAlignment="1">
      <alignment horizontal="center" vertical="center"/>
    </xf>
    <xf numFmtId="0" fontId="16" fillId="0" borderId="13" xfId="0" applyFont="1" applyBorder="1" applyAlignment="1">
      <alignment horizontal="left" vertical="center"/>
    </xf>
    <xf numFmtId="0" fontId="15" fillId="0" borderId="13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6" fillId="0" borderId="29" xfId="0" applyFont="1" applyBorder="1" applyAlignment="1">
      <alignment horizontal="left" vertical="center"/>
    </xf>
    <xf numFmtId="0" fontId="16" fillId="0" borderId="29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3" fillId="34" borderId="27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textRotation="90"/>
    </xf>
    <xf numFmtId="0" fontId="3" fillId="0" borderId="39" xfId="0" applyFont="1" applyBorder="1" applyAlignment="1">
      <alignment horizontal="center" vertical="center" textRotation="90"/>
    </xf>
    <xf numFmtId="0" fontId="3" fillId="0" borderId="40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textRotation="90"/>
    </xf>
    <xf numFmtId="0" fontId="3" fillId="0" borderId="43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311"/>
  <sheetViews>
    <sheetView tabSelected="1" zoomScale="78" zoomScaleNormal="78" zoomScalePageLayoutView="0" workbookViewId="0" topLeftCell="A1">
      <pane ySplit="5" topLeftCell="A82" activePane="bottomLeft" state="frozen"/>
      <selection pane="topLeft" activeCell="A1" sqref="A1"/>
      <selection pane="bottomLeft" activeCell="AU218" sqref="AU218"/>
    </sheetView>
  </sheetViews>
  <sheetFormatPr defaultColWidth="9.00390625" defaultRowHeight="12.75"/>
  <cols>
    <col min="1" max="1" width="5.875" style="0" customWidth="1"/>
    <col min="2" max="2" width="39.75390625" style="0" customWidth="1"/>
    <col min="3" max="3" width="10.125" style="0" customWidth="1"/>
    <col min="21" max="21" width="9.25390625" style="0" bestFit="1" customWidth="1"/>
    <col min="39" max="39" width="9.25390625" style="0" bestFit="1" customWidth="1"/>
    <col min="40" max="40" width="9.25390625" style="0" customWidth="1"/>
    <col min="44" max="44" width="8.375" style="0" customWidth="1"/>
    <col min="46" max="51" width="9.125" style="14" customWidth="1"/>
  </cols>
  <sheetData>
    <row r="1" spans="1:44" ht="22.5">
      <c r="A1" s="157" t="s">
        <v>24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</row>
    <row r="2" spans="1:44" ht="23.25" thickBot="1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1"/>
      <c r="AN2" s="2"/>
      <c r="AO2" s="2"/>
      <c r="AP2" s="1"/>
      <c r="AQ2" s="2"/>
      <c r="AR2" s="2"/>
    </row>
    <row r="3" spans="1:44" ht="36" customHeight="1" thickBot="1">
      <c r="A3" s="158" t="s">
        <v>0</v>
      </c>
      <c r="B3" s="161" t="s">
        <v>9</v>
      </c>
      <c r="C3" s="164" t="s">
        <v>14</v>
      </c>
      <c r="D3" s="165"/>
      <c r="E3" s="165"/>
      <c r="F3" s="166"/>
      <c r="G3" s="149" t="s">
        <v>22</v>
      </c>
      <c r="H3" s="150"/>
      <c r="I3" s="150"/>
      <c r="J3" s="153"/>
      <c r="K3" s="149" t="s">
        <v>15</v>
      </c>
      <c r="L3" s="150"/>
      <c r="M3" s="150"/>
      <c r="N3" s="167"/>
      <c r="O3" s="176" t="s">
        <v>21</v>
      </c>
      <c r="P3" s="177"/>
      <c r="Q3" s="177"/>
      <c r="R3" s="178"/>
      <c r="S3" s="168" t="s">
        <v>12</v>
      </c>
      <c r="T3" s="165"/>
      <c r="U3" s="165"/>
      <c r="V3" s="166"/>
      <c r="W3" s="151" t="s">
        <v>11</v>
      </c>
      <c r="X3" s="169"/>
      <c r="Y3" s="169"/>
      <c r="Z3" s="170"/>
      <c r="AA3" s="171" t="s">
        <v>13</v>
      </c>
      <c r="AB3" s="169"/>
      <c r="AC3" s="169"/>
      <c r="AD3" s="170"/>
      <c r="AE3" s="151" t="s">
        <v>16</v>
      </c>
      <c r="AF3" s="169"/>
      <c r="AG3" s="169"/>
      <c r="AH3" s="152"/>
      <c r="AI3" s="151" t="s">
        <v>20</v>
      </c>
      <c r="AJ3" s="169"/>
      <c r="AK3" s="169"/>
      <c r="AL3" s="169"/>
      <c r="AM3" s="146" t="s">
        <v>4</v>
      </c>
      <c r="AN3" s="149" t="s">
        <v>5</v>
      </c>
      <c r="AO3" s="150"/>
      <c r="AP3" s="154" t="s">
        <v>8</v>
      </c>
      <c r="AQ3" s="149" t="s">
        <v>5</v>
      </c>
      <c r="AR3" s="153"/>
    </row>
    <row r="4" spans="1:44" ht="36" customHeight="1" thickBot="1">
      <c r="A4" s="159"/>
      <c r="B4" s="162"/>
      <c r="C4" s="151" t="s">
        <v>3</v>
      </c>
      <c r="D4" s="152"/>
      <c r="E4" s="149" t="s">
        <v>17</v>
      </c>
      <c r="F4" s="153"/>
      <c r="G4" s="149" t="s">
        <v>23</v>
      </c>
      <c r="H4" s="153"/>
      <c r="I4" s="149" t="s">
        <v>17</v>
      </c>
      <c r="J4" s="153"/>
      <c r="K4" s="151" t="s">
        <v>3</v>
      </c>
      <c r="L4" s="152"/>
      <c r="M4" s="149" t="s">
        <v>17</v>
      </c>
      <c r="N4" s="153"/>
      <c r="O4" s="149" t="s">
        <v>3</v>
      </c>
      <c r="P4" s="150"/>
      <c r="Q4" s="150" t="s">
        <v>17</v>
      </c>
      <c r="R4" s="153"/>
      <c r="S4" s="151" t="s">
        <v>3</v>
      </c>
      <c r="T4" s="152"/>
      <c r="U4" s="149" t="s">
        <v>17</v>
      </c>
      <c r="V4" s="153"/>
      <c r="W4" s="151" t="s">
        <v>3</v>
      </c>
      <c r="X4" s="152"/>
      <c r="Y4" s="149" t="s">
        <v>17</v>
      </c>
      <c r="Z4" s="153"/>
      <c r="AA4" s="151" t="s">
        <v>3</v>
      </c>
      <c r="AB4" s="152"/>
      <c r="AC4" s="149" t="s">
        <v>17</v>
      </c>
      <c r="AD4" s="153"/>
      <c r="AE4" s="151" t="s">
        <v>3</v>
      </c>
      <c r="AF4" s="152"/>
      <c r="AG4" s="149" t="s">
        <v>17</v>
      </c>
      <c r="AH4" s="153"/>
      <c r="AI4" s="151" t="s">
        <v>3</v>
      </c>
      <c r="AJ4" s="152"/>
      <c r="AK4" s="149" t="s">
        <v>17</v>
      </c>
      <c r="AL4" s="150"/>
      <c r="AM4" s="147"/>
      <c r="AN4" s="144" t="s">
        <v>6</v>
      </c>
      <c r="AO4" s="144" t="s">
        <v>7</v>
      </c>
      <c r="AP4" s="155"/>
      <c r="AQ4" s="144" t="s">
        <v>6</v>
      </c>
      <c r="AR4" s="144" t="s">
        <v>7</v>
      </c>
    </row>
    <row r="5" spans="1:44" ht="47.25" customHeight="1" thickBot="1">
      <c r="A5" s="160"/>
      <c r="B5" s="163"/>
      <c r="C5" s="3" t="s">
        <v>6</v>
      </c>
      <c r="D5" s="4" t="s">
        <v>7</v>
      </c>
      <c r="E5" s="3" t="s">
        <v>6</v>
      </c>
      <c r="F5" s="4" t="s">
        <v>7</v>
      </c>
      <c r="G5" s="3" t="s">
        <v>6</v>
      </c>
      <c r="H5" s="3" t="s">
        <v>7</v>
      </c>
      <c r="I5" s="3" t="s">
        <v>6</v>
      </c>
      <c r="J5" s="3" t="s">
        <v>7</v>
      </c>
      <c r="K5" s="3" t="s">
        <v>6</v>
      </c>
      <c r="L5" s="4" t="s">
        <v>7</v>
      </c>
      <c r="M5" s="3" t="s">
        <v>6</v>
      </c>
      <c r="N5" s="4" t="s">
        <v>7</v>
      </c>
      <c r="O5" s="3" t="s">
        <v>6</v>
      </c>
      <c r="P5" s="3" t="s">
        <v>7</v>
      </c>
      <c r="Q5" s="3" t="s">
        <v>6</v>
      </c>
      <c r="R5" s="3" t="s">
        <v>7</v>
      </c>
      <c r="S5" s="3" t="s">
        <v>6</v>
      </c>
      <c r="T5" s="13" t="s">
        <v>7</v>
      </c>
      <c r="U5" s="3" t="s">
        <v>6</v>
      </c>
      <c r="V5" s="4" t="s">
        <v>7</v>
      </c>
      <c r="W5" s="3" t="s">
        <v>6</v>
      </c>
      <c r="X5" s="4" t="s">
        <v>7</v>
      </c>
      <c r="Y5" s="3" t="s">
        <v>6</v>
      </c>
      <c r="Z5" s="4" t="s">
        <v>7</v>
      </c>
      <c r="AA5" s="3" t="s">
        <v>6</v>
      </c>
      <c r="AB5" s="4" t="s">
        <v>7</v>
      </c>
      <c r="AC5" s="3" t="s">
        <v>6</v>
      </c>
      <c r="AD5" s="4" t="s">
        <v>7</v>
      </c>
      <c r="AE5" s="3" t="s">
        <v>6</v>
      </c>
      <c r="AF5" s="4" t="s">
        <v>7</v>
      </c>
      <c r="AG5" s="3" t="s">
        <v>6</v>
      </c>
      <c r="AH5" s="4" t="s">
        <v>7</v>
      </c>
      <c r="AI5" s="3" t="s">
        <v>6</v>
      </c>
      <c r="AJ5" s="4" t="s">
        <v>7</v>
      </c>
      <c r="AK5" s="3" t="s">
        <v>6</v>
      </c>
      <c r="AL5" s="15" t="s">
        <v>7</v>
      </c>
      <c r="AM5" s="148"/>
      <c r="AN5" s="145"/>
      <c r="AO5" s="145"/>
      <c r="AP5" s="156"/>
      <c r="AQ5" s="145"/>
      <c r="AR5" s="145"/>
    </row>
    <row r="6" spans="1:51" s="26" customFormat="1" ht="16.5" thickBot="1">
      <c r="A6" s="40">
        <v>1</v>
      </c>
      <c r="B6" s="41" t="s">
        <v>38</v>
      </c>
      <c r="C6" s="42">
        <f aca="true" t="shared" si="0" ref="C6:AL6">SUM(C7:C12)</f>
        <v>0</v>
      </c>
      <c r="D6" s="42">
        <f t="shared" si="0"/>
        <v>0</v>
      </c>
      <c r="E6" s="42">
        <f t="shared" si="0"/>
        <v>0</v>
      </c>
      <c r="F6" s="42">
        <f t="shared" si="0"/>
        <v>0</v>
      </c>
      <c r="G6" s="42">
        <f t="shared" si="0"/>
        <v>0</v>
      </c>
      <c r="H6" s="42">
        <f t="shared" si="0"/>
        <v>0</v>
      </c>
      <c r="I6" s="42">
        <f t="shared" si="0"/>
        <v>0</v>
      </c>
      <c r="J6" s="42">
        <f t="shared" si="0"/>
        <v>0</v>
      </c>
      <c r="K6" s="42">
        <f t="shared" si="0"/>
        <v>0</v>
      </c>
      <c r="L6" s="42">
        <f t="shared" si="0"/>
        <v>0</v>
      </c>
      <c r="M6" s="42">
        <f t="shared" si="0"/>
        <v>0</v>
      </c>
      <c r="N6" s="42">
        <f t="shared" si="0"/>
        <v>0</v>
      </c>
      <c r="O6" s="42">
        <f t="shared" si="0"/>
        <v>0</v>
      </c>
      <c r="P6" s="42">
        <f t="shared" si="0"/>
        <v>0</v>
      </c>
      <c r="Q6" s="42">
        <f t="shared" si="0"/>
        <v>0</v>
      </c>
      <c r="R6" s="42">
        <f t="shared" si="0"/>
        <v>0</v>
      </c>
      <c r="S6" s="42">
        <f t="shared" si="0"/>
        <v>1</v>
      </c>
      <c r="T6" s="42">
        <f t="shared" si="0"/>
        <v>1</v>
      </c>
      <c r="U6" s="42">
        <f t="shared" si="0"/>
        <v>0</v>
      </c>
      <c r="V6" s="42">
        <f t="shared" si="0"/>
        <v>2</v>
      </c>
      <c r="W6" s="42">
        <f t="shared" si="0"/>
        <v>0</v>
      </c>
      <c r="X6" s="42">
        <f t="shared" si="0"/>
        <v>6</v>
      </c>
      <c r="Y6" s="42">
        <f t="shared" si="0"/>
        <v>0</v>
      </c>
      <c r="Z6" s="42">
        <f t="shared" si="0"/>
        <v>7</v>
      </c>
      <c r="AA6" s="42">
        <f t="shared" si="0"/>
        <v>0</v>
      </c>
      <c r="AB6" s="42">
        <f t="shared" si="0"/>
        <v>4</v>
      </c>
      <c r="AC6" s="42">
        <f t="shared" si="0"/>
        <v>0</v>
      </c>
      <c r="AD6" s="42">
        <f t="shared" si="0"/>
        <v>2</v>
      </c>
      <c r="AE6" s="42">
        <f t="shared" si="0"/>
        <v>0</v>
      </c>
      <c r="AF6" s="42">
        <f t="shared" si="0"/>
        <v>5</v>
      </c>
      <c r="AG6" s="42">
        <f t="shared" si="0"/>
        <v>0</v>
      </c>
      <c r="AH6" s="42">
        <f t="shared" si="0"/>
        <v>2</v>
      </c>
      <c r="AI6" s="42">
        <f t="shared" si="0"/>
        <v>0</v>
      </c>
      <c r="AJ6" s="42">
        <f t="shared" si="0"/>
        <v>2</v>
      </c>
      <c r="AK6" s="42">
        <f t="shared" si="0"/>
        <v>0</v>
      </c>
      <c r="AL6" s="42">
        <f t="shared" si="0"/>
        <v>1</v>
      </c>
      <c r="AM6" s="44">
        <f>SUM(C6+D6+G6+H6+K6+L6+O6+P6+S6+T6+W6+X6+AA6+AB6+AE6+AF6+AI6+AJ6)</f>
        <v>19</v>
      </c>
      <c r="AN6" s="45">
        <f>SUM(C6+G6+K6+O6+S6+W6+AA6+AE6+AI6)</f>
        <v>1</v>
      </c>
      <c r="AO6" s="43">
        <f>SUM(D6+H6+L6+P6+T6+X6+AB6+AF6+AJ6)</f>
        <v>18</v>
      </c>
      <c r="AP6" s="44">
        <f>SUM(E6+F6+I6+J6+M6+N6+Q6+R6+U6+V6+Y6+Z6+AC6+AD6+AG6+AH6+AK6+AL6)</f>
        <v>14</v>
      </c>
      <c r="AQ6" s="44">
        <f>SUM(E6+I6+M6+Q6+U6+Y6+AC6+AG6+AK6)</f>
        <v>0</v>
      </c>
      <c r="AR6" s="45">
        <f>SUM(F6+J6+N6+R6+V6+Z6+AD6+AH6+AL6)</f>
        <v>14</v>
      </c>
      <c r="AT6" s="46"/>
      <c r="AU6" s="46"/>
      <c r="AV6" s="46"/>
      <c r="AW6" s="46"/>
      <c r="AX6" s="46"/>
      <c r="AY6" s="46"/>
    </row>
    <row r="7" spans="1:44" ht="24" customHeight="1" thickBot="1">
      <c r="A7" s="119">
        <v>1</v>
      </c>
      <c r="B7" s="52" t="s">
        <v>215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36">
        <f>SUM(C7+D7+G7+H7+K7+L7+O7+P7+S7+T7+W7+X7+AA7+AB7+AE7+AF7+AI7+AJ7)</f>
        <v>0</v>
      </c>
      <c r="AN7" s="137">
        <f>SUM(C7+G7+K7+O7+S7+W7+AA7+AE7+AI7)</f>
        <v>0</v>
      </c>
      <c r="AO7" s="138">
        <f>SUM(D7+H7+L7+P7+T7+X7+AB7+AF7+AJ7)</f>
        <v>0</v>
      </c>
      <c r="AP7" s="136">
        <f>SUM(E7+F7+I7+J7+M7+N7+Q7+R7+U7+V7+Y7+Z7+AC7+AD7+AG7+AH7+AK7+AL7)</f>
        <v>0</v>
      </c>
      <c r="AQ7" s="136">
        <f>SUM(E7+I7+M7+Q7+U7+Y7+AC7+AG7+AK7)</f>
        <v>0</v>
      </c>
      <c r="AR7" s="137">
        <f>SUM(F7+J7+N7+R7+V7+Z7+AD7+AH7+AL7)</f>
        <v>0</v>
      </c>
    </row>
    <row r="8" spans="1:44" ht="17.25" thickBot="1">
      <c r="A8" s="121">
        <v>2</v>
      </c>
      <c r="B8" s="122" t="s">
        <v>216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>
        <v>2</v>
      </c>
      <c r="W8" s="101"/>
      <c r="X8" s="101"/>
      <c r="Y8" s="101"/>
      <c r="Z8" s="101">
        <v>5</v>
      </c>
      <c r="AA8" s="101"/>
      <c r="AB8" s="101"/>
      <c r="AC8" s="101"/>
      <c r="AD8" s="101">
        <v>2</v>
      </c>
      <c r="AE8" s="101"/>
      <c r="AF8" s="101"/>
      <c r="AG8" s="101"/>
      <c r="AH8" s="101">
        <v>1</v>
      </c>
      <c r="AI8" s="101"/>
      <c r="AJ8" s="101"/>
      <c r="AK8" s="101"/>
      <c r="AL8" s="101">
        <v>1</v>
      </c>
      <c r="AM8" s="136">
        <f>SUM(C8+D8+G8+H8+K8+L8+O8+P8+S8+T8+W8+X8+AA8+AB8+AE8+AF8+AI8+AJ8)</f>
        <v>0</v>
      </c>
      <c r="AN8" s="137">
        <f>SUM(C8+G8+K8+O8+S8+W8+AA8+AE8+AI8)</f>
        <v>0</v>
      </c>
      <c r="AO8" s="138">
        <f>SUM(D8+H8+L8+P8+T8+X8+AB8+AF8+AJ8)</f>
        <v>0</v>
      </c>
      <c r="AP8" s="136">
        <f>SUM(E8+F8+I8+J8+M8+N8+Q8+R8+U8+V8+Y8+Z8+AC8+AD8+AG8+AH8+AK8+AL8)</f>
        <v>11</v>
      </c>
      <c r="AQ8" s="136">
        <f>SUM(E8+I8+M8+Q8+U8+Y8+AC8+AG8+AK8)</f>
        <v>0</v>
      </c>
      <c r="AR8" s="137">
        <f>SUM(F8+J8+N8+R8+V8+Z8+AD8+AH8+AL8)</f>
        <v>11</v>
      </c>
    </row>
    <row r="9" spans="1:44" ht="17.25" thickBot="1">
      <c r="A9" s="123">
        <v>3</v>
      </c>
      <c r="B9" s="124" t="s">
        <v>217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>
        <v>1</v>
      </c>
      <c r="Y9" s="125"/>
      <c r="Z9" s="125"/>
      <c r="AA9" s="125"/>
      <c r="AB9" s="125">
        <v>3</v>
      </c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36">
        <f>SUM(C9+D9+G9+H9+K9+L9+O9+P9+S9+T9+W9+X9+AA9+AB9+AE9+AF9+AI9+AJ9)</f>
        <v>4</v>
      </c>
      <c r="AN9" s="137">
        <f>SUM(C9+G9+K9+O9+S9+W9+AA9+AE9+AI9)</f>
        <v>0</v>
      </c>
      <c r="AO9" s="138">
        <f>SUM(D9+H9+L9+P9+T9+X9+AB9+AF9+AJ9)</f>
        <v>4</v>
      </c>
      <c r="AP9" s="136">
        <f>SUM(E9+F9+I9+J9+M9+N9+Q9+R9+U9+V9+Y9+Z9+AC9+AD9+AG9+AH9+AK9+AL9)</f>
        <v>0</v>
      </c>
      <c r="AQ9" s="136">
        <f>SUM(E9+I9+M9+Q9+U9+Y9+AC9+AG9+AK9)</f>
        <v>0</v>
      </c>
      <c r="AR9" s="137">
        <f>SUM(F9+J9+N9+R9+V9+Z9+AD9+AH9+AL9)</f>
        <v>0</v>
      </c>
    </row>
    <row r="10" spans="1:44" ht="17.25" thickBot="1">
      <c r="A10" s="123">
        <v>4</v>
      </c>
      <c r="B10" s="124" t="s">
        <v>218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>
        <v>2</v>
      </c>
      <c r="AA10" s="125"/>
      <c r="AB10" s="125"/>
      <c r="AC10" s="125"/>
      <c r="AD10" s="125"/>
      <c r="AE10" s="125"/>
      <c r="AF10" s="125"/>
      <c r="AG10" s="125"/>
      <c r="AH10" s="125">
        <v>1</v>
      </c>
      <c r="AI10" s="125"/>
      <c r="AJ10" s="125"/>
      <c r="AK10" s="125"/>
      <c r="AL10" s="125"/>
      <c r="AM10" s="136">
        <f>SUM(C10+D10+G10+H10+K10+L10+O10+P10+S10+T10+W10+X10+AA10+AB10+AE10+AF10+AI10+AJ10)</f>
        <v>0</v>
      </c>
      <c r="AN10" s="137">
        <f>SUM(C10+G10+K10+O10+S10+W10+AA10+AE10+AI10)</f>
        <v>0</v>
      </c>
      <c r="AO10" s="138">
        <f>SUM(D10+H10+L10+P10+T10+X10+AB10+AF10+AJ10)</f>
        <v>0</v>
      </c>
      <c r="AP10" s="136">
        <f>SUM(E10+F10+I10+J10+M10+N10+Q10+R10+U10+V10+Y10+Z10+AC10+AD10+AG10+AH10+AK10+AL10)</f>
        <v>3</v>
      </c>
      <c r="AQ10" s="136">
        <f>SUM(E10+I10+M10+Q10+U10+Y10+AC10+AG10+AK10)</f>
        <v>0</v>
      </c>
      <c r="AR10" s="137">
        <f>SUM(F10+J10+N10+R10+V10+Z10+AD10+AH10+AL10)</f>
        <v>3</v>
      </c>
    </row>
    <row r="11" spans="1:44" ht="17.25" thickBot="1">
      <c r="A11" s="123">
        <v>5</v>
      </c>
      <c r="B11" s="124" t="s">
        <v>219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>
        <v>1</v>
      </c>
      <c r="T11" s="125">
        <v>1</v>
      </c>
      <c r="U11" s="125"/>
      <c r="V11" s="125"/>
      <c r="W11" s="125"/>
      <c r="X11" s="125">
        <v>2</v>
      </c>
      <c r="Y11" s="125"/>
      <c r="Z11" s="125"/>
      <c r="AA11" s="125"/>
      <c r="AB11" s="125">
        <v>1</v>
      </c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36">
        <f>SUM(C11+D11+G11+H11+K11+L11+O11+P11+S11+T11+W11+X11+AA11+AB11+AE11+AF11+AI11+AJ11)</f>
        <v>5</v>
      </c>
      <c r="AN11" s="137">
        <f>SUM(C11+G11+K11+O11+S11+W11+AA11+AE11+AI11)</f>
        <v>1</v>
      </c>
      <c r="AO11" s="138">
        <f>SUM(D11+H11+L11+P11+T11+X11+AB11+AF11+AJ11)</f>
        <v>4</v>
      </c>
      <c r="AP11" s="136">
        <f>SUM(E11+F11+I11+J11+M11+N11+Q11+R11+U11+V11+Y11+Z11+AC11+AD11+AG11+AH11+AK11+AL11)</f>
        <v>0</v>
      </c>
      <c r="AQ11" s="136">
        <f>SUM(E11+I11+M11+Q11+U11+Y11+AC11+AG11+AK11)</f>
        <v>0</v>
      </c>
      <c r="AR11" s="137">
        <f>SUM(F11+J11+N11+R11+V11+Z11+AD11+AH11+AL11)</f>
        <v>0</v>
      </c>
    </row>
    <row r="12" spans="1:44" ht="17.25" thickBot="1">
      <c r="A12" s="123">
        <v>6</v>
      </c>
      <c r="B12" s="126" t="s">
        <v>220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>
        <v>3</v>
      </c>
      <c r="Y12" s="125"/>
      <c r="Z12" s="125"/>
      <c r="AA12" s="125"/>
      <c r="AB12" s="125"/>
      <c r="AC12" s="125"/>
      <c r="AD12" s="125"/>
      <c r="AE12" s="125"/>
      <c r="AF12" s="125">
        <v>5</v>
      </c>
      <c r="AG12" s="125"/>
      <c r="AH12" s="125"/>
      <c r="AI12" s="125"/>
      <c r="AJ12" s="125">
        <v>2</v>
      </c>
      <c r="AK12" s="125"/>
      <c r="AL12" s="125"/>
      <c r="AM12" s="136">
        <f>SUM(C12+D12+G12+H12+K12+L12+O12+P12+S12+T12+W12+X12+AA12+AB12+AE12+AF12+AI12+AJ12)</f>
        <v>10</v>
      </c>
      <c r="AN12" s="137">
        <f>SUM(C12+G12+K12+O12+S12+W12+AA12+AE12+AI12)</f>
        <v>0</v>
      </c>
      <c r="AO12" s="138">
        <f>SUM(D12+H12+L12+P12+T12+X12+AB12+AF12+AJ12)</f>
        <v>10</v>
      </c>
      <c r="AP12" s="136">
        <f>SUM(E12+F12+I12+J12+M12+N12+Q12+R12+U12+V12+Y12+Z12+AC12+AD12+AG12+AH12+AK12+AL12)</f>
        <v>0</v>
      </c>
      <c r="AQ12" s="136">
        <f>SUM(E12+I12+M12+Q12+U12+Y12+AC12+AG12+AK12)</f>
        <v>0</v>
      </c>
      <c r="AR12" s="137">
        <f>SUM(F12+J12+N12+R12+V12+Z12+AD12+AH12+AL12)</f>
        <v>0</v>
      </c>
    </row>
    <row r="13" spans="1:147" s="26" customFormat="1" ht="17.25" thickBot="1">
      <c r="A13" s="139">
        <v>2</v>
      </c>
      <c r="B13" s="140" t="s">
        <v>1</v>
      </c>
      <c r="C13" s="141">
        <f aca="true" t="shared" si="1" ref="C13:AL13">SUM(C14:C18)</f>
        <v>1</v>
      </c>
      <c r="D13" s="141">
        <f t="shared" si="1"/>
        <v>0</v>
      </c>
      <c r="E13" s="141">
        <f t="shared" si="1"/>
        <v>0</v>
      </c>
      <c r="F13" s="141">
        <f t="shared" si="1"/>
        <v>0</v>
      </c>
      <c r="G13" s="141">
        <f t="shared" si="1"/>
        <v>2</v>
      </c>
      <c r="H13" s="141">
        <f t="shared" si="1"/>
        <v>0</v>
      </c>
      <c r="I13" s="141">
        <f t="shared" si="1"/>
        <v>0</v>
      </c>
      <c r="J13" s="141">
        <f t="shared" si="1"/>
        <v>0</v>
      </c>
      <c r="K13" s="141">
        <f t="shared" si="1"/>
        <v>2</v>
      </c>
      <c r="L13" s="141">
        <f t="shared" si="1"/>
        <v>0</v>
      </c>
      <c r="M13" s="141">
        <f t="shared" si="1"/>
        <v>0</v>
      </c>
      <c r="N13" s="141">
        <f t="shared" si="1"/>
        <v>0</v>
      </c>
      <c r="O13" s="141">
        <f t="shared" si="1"/>
        <v>0</v>
      </c>
      <c r="P13" s="141">
        <f t="shared" si="1"/>
        <v>0</v>
      </c>
      <c r="Q13" s="141">
        <f t="shared" si="1"/>
        <v>0</v>
      </c>
      <c r="R13" s="141">
        <f t="shared" si="1"/>
        <v>1</v>
      </c>
      <c r="S13" s="141">
        <f t="shared" si="1"/>
        <v>2</v>
      </c>
      <c r="T13" s="141">
        <f t="shared" si="1"/>
        <v>0</v>
      </c>
      <c r="U13" s="141">
        <f t="shared" si="1"/>
        <v>0</v>
      </c>
      <c r="V13" s="141">
        <f t="shared" si="1"/>
        <v>0</v>
      </c>
      <c r="W13" s="141">
        <f t="shared" si="1"/>
        <v>4</v>
      </c>
      <c r="X13" s="141">
        <f t="shared" si="1"/>
        <v>0</v>
      </c>
      <c r="Y13" s="141">
        <f t="shared" si="1"/>
        <v>0</v>
      </c>
      <c r="Z13" s="141">
        <f t="shared" si="1"/>
        <v>16</v>
      </c>
      <c r="AA13" s="141">
        <f t="shared" si="1"/>
        <v>2</v>
      </c>
      <c r="AB13" s="141">
        <f t="shared" si="1"/>
        <v>1</v>
      </c>
      <c r="AC13" s="141">
        <f t="shared" si="1"/>
        <v>0</v>
      </c>
      <c r="AD13" s="141">
        <f t="shared" si="1"/>
        <v>9</v>
      </c>
      <c r="AE13" s="141">
        <f t="shared" si="1"/>
        <v>2</v>
      </c>
      <c r="AF13" s="141">
        <f t="shared" si="1"/>
        <v>0</v>
      </c>
      <c r="AG13" s="141">
        <f t="shared" si="1"/>
        <v>0</v>
      </c>
      <c r="AH13" s="141">
        <f t="shared" si="1"/>
        <v>1</v>
      </c>
      <c r="AI13" s="141">
        <f t="shared" si="1"/>
        <v>3</v>
      </c>
      <c r="AJ13" s="141">
        <f t="shared" si="1"/>
        <v>1</v>
      </c>
      <c r="AK13" s="141">
        <f t="shared" si="1"/>
        <v>0</v>
      </c>
      <c r="AL13" s="141">
        <f t="shared" si="1"/>
        <v>0</v>
      </c>
      <c r="AM13" s="44">
        <f>SUM(C13+D13+G13+H13+K13+L13+O13+P13+S13+T13+W13+X13+AA13+AB13+AE13+AF13+AI13+AJ13)</f>
        <v>20</v>
      </c>
      <c r="AN13" s="45">
        <f>SUM(C13+G13+K13+O13+S13+W13+AA13+AE13+AI13)</f>
        <v>18</v>
      </c>
      <c r="AO13" s="43">
        <f>SUM(D13+H13+L13+P13+T13+X13+AB13+AF13+AJ13)</f>
        <v>2</v>
      </c>
      <c r="AP13" s="44">
        <f>SUM(E13+F13+I13+J13+M13+N13+Q13+R13+U13+V13+Y13+Z13+AC13+AD13+AG13+AH13+AK13+AL13)</f>
        <v>27</v>
      </c>
      <c r="AQ13" s="44">
        <f>SUM(E13+I13+M13+Q13+U13+Y13+AC13+AG13+AK13)</f>
        <v>0</v>
      </c>
      <c r="AR13" s="45">
        <f>SUM(F13+J13+N13+R13+V13+Z13+AD13+AH13+AL13)</f>
        <v>27</v>
      </c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</row>
    <row r="14" spans="1:147" ht="16.5" thickBot="1">
      <c r="A14" s="6"/>
      <c r="B14" s="21" t="s">
        <v>273</v>
      </c>
      <c r="C14" s="10">
        <v>1</v>
      </c>
      <c r="D14" s="6"/>
      <c r="E14" s="6"/>
      <c r="F14" s="6"/>
      <c r="G14" s="6">
        <v>2</v>
      </c>
      <c r="H14" s="6"/>
      <c r="I14" s="6"/>
      <c r="J14" s="6"/>
      <c r="K14" s="6">
        <v>2</v>
      </c>
      <c r="L14" s="6"/>
      <c r="M14" s="6"/>
      <c r="N14" s="6"/>
      <c r="O14" s="6"/>
      <c r="P14" s="6"/>
      <c r="Q14" s="6"/>
      <c r="R14" s="6"/>
      <c r="S14" s="6">
        <v>2</v>
      </c>
      <c r="T14" s="6"/>
      <c r="U14" s="6"/>
      <c r="V14" s="6"/>
      <c r="W14" s="6">
        <v>4</v>
      </c>
      <c r="X14" s="6"/>
      <c r="Y14" s="6"/>
      <c r="Z14" s="6"/>
      <c r="AA14" s="6">
        <v>2</v>
      </c>
      <c r="AB14" s="6"/>
      <c r="AC14" s="6"/>
      <c r="AD14" s="6"/>
      <c r="AE14" s="6">
        <v>2</v>
      </c>
      <c r="AF14" s="6"/>
      <c r="AG14" s="6"/>
      <c r="AH14" s="6"/>
      <c r="AI14" s="6">
        <v>3</v>
      </c>
      <c r="AJ14" s="6"/>
      <c r="AK14" s="6"/>
      <c r="AL14" s="6"/>
      <c r="AM14" s="136"/>
      <c r="AN14" s="137"/>
      <c r="AO14" s="138"/>
      <c r="AP14" s="136"/>
      <c r="AQ14" s="136"/>
      <c r="AR14" s="137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</row>
    <row r="15" spans="1:147" ht="16.5" thickBot="1">
      <c r="A15" s="7"/>
      <c r="B15" s="18" t="s">
        <v>274</v>
      </c>
      <c r="C15" s="11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>
        <v>12</v>
      </c>
      <c r="AA15" s="7"/>
      <c r="AB15" s="7"/>
      <c r="AC15" s="7"/>
      <c r="AD15" s="7">
        <v>5</v>
      </c>
      <c r="AE15" s="7"/>
      <c r="AF15" s="7"/>
      <c r="AG15" s="7"/>
      <c r="AH15" s="7"/>
      <c r="AI15" s="7"/>
      <c r="AJ15" s="7"/>
      <c r="AK15" s="7"/>
      <c r="AL15" s="7"/>
      <c r="AM15" s="136"/>
      <c r="AN15" s="137"/>
      <c r="AO15" s="138"/>
      <c r="AP15" s="136"/>
      <c r="AQ15" s="136"/>
      <c r="AR15" s="137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</row>
    <row r="16" spans="1:147" ht="16.5" thickBot="1">
      <c r="A16" s="8"/>
      <c r="B16" s="48" t="s">
        <v>275</v>
      </c>
      <c r="C16" s="23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>
        <v>1</v>
      </c>
      <c r="AE16" s="8"/>
      <c r="AF16" s="8"/>
      <c r="AG16" s="8"/>
      <c r="AH16" s="8">
        <v>1</v>
      </c>
      <c r="AI16" s="8"/>
      <c r="AJ16" s="8"/>
      <c r="AK16" s="8"/>
      <c r="AL16" s="8"/>
      <c r="AM16" s="136"/>
      <c r="AN16" s="137"/>
      <c r="AO16" s="138"/>
      <c r="AP16" s="136"/>
      <c r="AQ16" s="136"/>
      <c r="AR16" s="137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</row>
    <row r="17" spans="1:147" ht="16.5" thickBot="1">
      <c r="A17" s="8"/>
      <c r="B17" s="48" t="s">
        <v>276</v>
      </c>
      <c r="C17" s="23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>
        <v>1</v>
      </c>
      <c r="S17" s="8"/>
      <c r="T17" s="8"/>
      <c r="U17" s="8"/>
      <c r="V17" s="8"/>
      <c r="W17" s="8"/>
      <c r="X17" s="8"/>
      <c r="Y17" s="8"/>
      <c r="Z17" s="8">
        <v>1</v>
      </c>
      <c r="AA17" s="8"/>
      <c r="AB17" s="8">
        <v>1</v>
      </c>
      <c r="AC17" s="8"/>
      <c r="AD17" s="8"/>
      <c r="AE17" s="8"/>
      <c r="AF17" s="8"/>
      <c r="AG17" s="8"/>
      <c r="AH17" s="8"/>
      <c r="AI17" s="8"/>
      <c r="AJ17" s="8">
        <v>1</v>
      </c>
      <c r="AK17" s="8"/>
      <c r="AL17" s="8"/>
      <c r="AM17" s="136"/>
      <c r="AN17" s="137"/>
      <c r="AO17" s="138"/>
      <c r="AP17" s="136"/>
      <c r="AQ17" s="136"/>
      <c r="AR17" s="137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</row>
    <row r="18" spans="1:147" ht="16.5" thickBot="1">
      <c r="A18" s="7"/>
      <c r="B18" s="18" t="s">
        <v>277</v>
      </c>
      <c r="C18" s="11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>
        <v>3</v>
      </c>
      <c r="AA18" s="7"/>
      <c r="AB18" s="7"/>
      <c r="AC18" s="7"/>
      <c r="AD18" s="7">
        <v>3</v>
      </c>
      <c r="AE18" s="7"/>
      <c r="AF18" s="7"/>
      <c r="AG18" s="7"/>
      <c r="AH18" s="7"/>
      <c r="AI18" s="7"/>
      <c r="AJ18" s="7"/>
      <c r="AK18" s="7"/>
      <c r="AL18" s="7"/>
      <c r="AM18" s="136"/>
      <c r="AN18" s="137"/>
      <c r="AO18" s="138"/>
      <c r="AP18" s="136"/>
      <c r="AQ18" s="136"/>
      <c r="AR18" s="137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</row>
    <row r="19" spans="1:147" s="26" customFormat="1" ht="17.25" thickBot="1">
      <c r="A19" s="28">
        <v>3</v>
      </c>
      <c r="B19" s="29" t="s">
        <v>2</v>
      </c>
      <c r="C19" s="30">
        <f aca="true" t="shared" si="2" ref="C19:AL19">SUM(C20:C20)</f>
        <v>0</v>
      </c>
      <c r="D19" s="30">
        <f t="shared" si="2"/>
        <v>0</v>
      </c>
      <c r="E19" s="30">
        <f t="shared" si="2"/>
        <v>0</v>
      </c>
      <c r="F19" s="30">
        <f t="shared" si="2"/>
        <v>0</v>
      </c>
      <c r="G19" s="30">
        <f t="shared" si="2"/>
        <v>0</v>
      </c>
      <c r="H19" s="30">
        <f t="shared" si="2"/>
        <v>0</v>
      </c>
      <c r="I19" s="30">
        <f t="shared" si="2"/>
        <v>0</v>
      </c>
      <c r="J19" s="30">
        <f t="shared" si="2"/>
        <v>0</v>
      </c>
      <c r="K19" s="30">
        <f t="shared" si="2"/>
        <v>1</v>
      </c>
      <c r="L19" s="30">
        <f t="shared" si="2"/>
        <v>0</v>
      </c>
      <c r="M19" s="30">
        <f t="shared" si="2"/>
        <v>0</v>
      </c>
      <c r="N19" s="30">
        <f t="shared" si="2"/>
        <v>0</v>
      </c>
      <c r="O19" s="30">
        <f t="shared" si="2"/>
        <v>0</v>
      </c>
      <c r="P19" s="30">
        <f t="shared" si="2"/>
        <v>0</v>
      </c>
      <c r="Q19" s="30">
        <f t="shared" si="2"/>
        <v>0</v>
      </c>
      <c r="R19" s="30">
        <f t="shared" si="2"/>
        <v>0</v>
      </c>
      <c r="S19" s="30">
        <f t="shared" si="2"/>
        <v>0</v>
      </c>
      <c r="T19" s="30">
        <f t="shared" si="2"/>
        <v>0</v>
      </c>
      <c r="U19" s="30">
        <f t="shared" si="2"/>
        <v>0</v>
      </c>
      <c r="V19" s="30">
        <f t="shared" si="2"/>
        <v>0</v>
      </c>
      <c r="W19" s="30">
        <f t="shared" si="2"/>
        <v>1</v>
      </c>
      <c r="X19" s="30">
        <f t="shared" si="2"/>
        <v>0</v>
      </c>
      <c r="Y19" s="30">
        <f t="shared" si="2"/>
        <v>0</v>
      </c>
      <c r="Z19" s="30">
        <f t="shared" si="2"/>
        <v>0</v>
      </c>
      <c r="AA19" s="30">
        <f t="shared" si="2"/>
        <v>1</v>
      </c>
      <c r="AB19" s="30">
        <f t="shared" si="2"/>
        <v>0</v>
      </c>
      <c r="AC19" s="30">
        <f t="shared" si="2"/>
        <v>0</v>
      </c>
      <c r="AD19" s="30">
        <f t="shared" si="2"/>
        <v>0</v>
      </c>
      <c r="AE19" s="30">
        <f t="shared" si="2"/>
        <v>1</v>
      </c>
      <c r="AF19" s="30">
        <f t="shared" si="2"/>
        <v>0</v>
      </c>
      <c r="AG19" s="30">
        <f t="shared" si="2"/>
        <v>0</v>
      </c>
      <c r="AH19" s="30">
        <f t="shared" si="2"/>
        <v>0</v>
      </c>
      <c r="AI19" s="30">
        <f t="shared" si="2"/>
        <v>0</v>
      </c>
      <c r="AJ19" s="30">
        <f t="shared" si="2"/>
        <v>0</v>
      </c>
      <c r="AK19" s="30">
        <f t="shared" si="2"/>
        <v>0</v>
      </c>
      <c r="AL19" s="30">
        <f t="shared" si="2"/>
        <v>0</v>
      </c>
      <c r="AM19" s="44">
        <f>SUM(C19+D19+G19+H19+K19+L19+O19+P19+S19+T19+W19+X19+AA19+AB19+AE19+AF19+AI19+AJ19)</f>
        <v>4</v>
      </c>
      <c r="AN19" s="45">
        <f>SUM(C19+G19+K19+O19+S19+W19+AA19+AE19+AI19)</f>
        <v>4</v>
      </c>
      <c r="AO19" s="43">
        <f>SUM(D19+H19+L19+P19+T19+X19+AB19+AF19+AJ19)</f>
        <v>0</v>
      </c>
      <c r="AP19" s="44">
        <f>SUM(E19+F19+I19+J19+M19+N19+Q19+R19+U19+V19+Y19+Z19+AC19+AD19+AG19+AH19+AK19+AL19)</f>
        <v>0</v>
      </c>
      <c r="AQ19" s="44">
        <f>SUM(E19+I19+M19+Q19+U19+Y19+AC19+AG19+AK19)</f>
        <v>0</v>
      </c>
      <c r="AR19" s="45">
        <f>SUM(F19+J19+N19+R19+V19+Z19+AD19+AH19+AL19)</f>
        <v>0</v>
      </c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</row>
    <row r="20" spans="1:147" s="27" customFormat="1" ht="17.25" thickBot="1">
      <c r="A20" s="22"/>
      <c r="B20" s="47" t="s">
        <v>127</v>
      </c>
      <c r="C20" s="5"/>
      <c r="D20" s="5"/>
      <c r="E20" s="5"/>
      <c r="F20" s="5"/>
      <c r="G20" s="5"/>
      <c r="H20" s="5"/>
      <c r="I20" s="5"/>
      <c r="J20" s="5"/>
      <c r="K20" s="5">
        <v>1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>
        <v>1</v>
      </c>
      <c r="X20" s="5"/>
      <c r="Y20" s="5"/>
      <c r="Z20" s="5"/>
      <c r="AA20" s="5">
        <v>1</v>
      </c>
      <c r="AB20" s="5"/>
      <c r="AC20" s="5"/>
      <c r="AD20" s="5"/>
      <c r="AE20" s="5">
        <v>1</v>
      </c>
      <c r="AF20" s="5"/>
      <c r="AG20" s="5"/>
      <c r="AH20" s="5"/>
      <c r="AI20" s="5"/>
      <c r="AJ20" s="5"/>
      <c r="AK20" s="5"/>
      <c r="AL20" s="5"/>
      <c r="AM20" s="136">
        <f>SUM(C20+D20+G20+H20+K20+L20+O20+P20+S20+T20+W20+X20+AA20+AB20+AE20+AF20+AI20+AJ20)</f>
        <v>4</v>
      </c>
      <c r="AN20" s="137">
        <f>SUM(C20+G20+K20+O20+S20+W20+AA20+AE20+AI20)</f>
        <v>4</v>
      </c>
      <c r="AO20" s="138">
        <f>SUM(D20+H20+L20+P20+T20+X20+AB20+AF20+AJ20)</f>
        <v>0</v>
      </c>
      <c r="AP20" s="136">
        <f>SUM(E20+F20+I20+J20+M20+N20+Q20+R20+U20+V20+Y20+Z20+AC20+AD20+AG20+AH20+AK20+AL20)</f>
        <v>0</v>
      </c>
      <c r="AQ20" s="136">
        <f>SUM(E20+I20+M20+Q20+U20+Y20+AC20+AG20+AK20)</f>
        <v>0</v>
      </c>
      <c r="AR20" s="137">
        <f>SUM(F20+J20+N20+R20+V20+Z20+AD20+AH20+AL20)</f>
        <v>0</v>
      </c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</row>
    <row r="21" spans="1:147" s="26" customFormat="1" ht="17.25" thickBot="1">
      <c r="A21" s="31">
        <v>4</v>
      </c>
      <c r="B21" s="32" t="s">
        <v>18</v>
      </c>
      <c r="C21" s="33">
        <f>SUM(C22:C26)</f>
        <v>0</v>
      </c>
      <c r="D21" s="33">
        <f aca="true" t="shared" si="3" ref="D21:AL21">SUM(D22:D26)</f>
        <v>0</v>
      </c>
      <c r="E21" s="33">
        <f t="shared" si="3"/>
        <v>0</v>
      </c>
      <c r="F21" s="33">
        <f t="shared" si="3"/>
        <v>0</v>
      </c>
      <c r="G21" s="33">
        <f t="shared" si="3"/>
        <v>0</v>
      </c>
      <c r="H21" s="33">
        <f t="shared" si="3"/>
        <v>0</v>
      </c>
      <c r="I21" s="33">
        <f t="shared" si="3"/>
        <v>0</v>
      </c>
      <c r="J21" s="33">
        <f t="shared" si="3"/>
        <v>0</v>
      </c>
      <c r="K21" s="33">
        <f t="shared" si="3"/>
        <v>0</v>
      </c>
      <c r="L21" s="33">
        <f t="shared" si="3"/>
        <v>1</v>
      </c>
      <c r="M21" s="33">
        <f t="shared" si="3"/>
        <v>0</v>
      </c>
      <c r="N21" s="33">
        <f t="shared" si="3"/>
        <v>0</v>
      </c>
      <c r="O21" s="33">
        <f t="shared" si="3"/>
        <v>0</v>
      </c>
      <c r="P21" s="33">
        <f t="shared" si="3"/>
        <v>0</v>
      </c>
      <c r="Q21" s="33">
        <f t="shared" si="3"/>
        <v>0</v>
      </c>
      <c r="R21" s="33">
        <f t="shared" si="3"/>
        <v>0</v>
      </c>
      <c r="S21" s="33">
        <f t="shared" si="3"/>
        <v>0</v>
      </c>
      <c r="T21" s="33">
        <f t="shared" si="3"/>
        <v>2</v>
      </c>
      <c r="U21" s="33">
        <f t="shared" si="3"/>
        <v>0</v>
      </c>
      <c r="V21" s="33">
        <f t="shared" si="3"/>
        <v>0</v>
      </c>
      <c r="W21" s="33">
        <f t="shared" si="3"/>
        <v>0</v>
      </c>
      <c r="X21" s="33">
        <f t="shared" si="3"/>
        <v>4</v>
      </c>
      <c r="Y21" s="33">
        <f t="shared" si="3"/>
        <v>0</v>
      </c>
      <c r="Z21" s="33">
        <f t="shared" si="3"/>
        <v>0</v>
      </c>
      <c r="AA21" s="33">
        <f t="shared" si="3"/>
        <v>0</v>
      </c>
      <c r="AB21" s="33">
        <f t="shared" si="3"/>
        <v>1</v>
      </c>
      <c r="AC21" s="33">
        <f t="shared" si="3"/>
        <v>0</v>
      </c>
      <c r="AD21" s="33">
        <f t="shared" si="3"/>
        <v>0</v>
      </c>
      <c r="AE21" s="33">
        <f t="shared" si="3"/>
        <v>0</v>
      </c>
      <c r="AF21" s="33">
        <f t="shared" si="3"/>
        <v>0</v>
      </c>
      <c r="AG21" s="33">
        <f t="shared" si="3"/>
        <v>0</v>
      </c>
      <c r="AH21" s="33">
        <f t="shared" si="3"/>
        <v>0</v>
      </c>
      <c r="AI21" s="33">
        <f t="shared" si="3"/>
        <v>0</v>
      </c>
      <c r="AJ21" s="33">
        <f t="shared" si="3"/>
        <v>0</v>
      </c>
      <c r="AK21" s="33">
        <f t="shared" si="3"/>
        <v>0</v>
      </c>
      <c r="AL21" s="33">
        <f t="shared" si="3"/>
        <v>0</v>
      </c>
      <c r="AM21" s="44">
        <f>SUM(C21+D21+G21+H21+K21+L21+O21+P21+S21+T21+W21+X21+AA21+AB21+AE21+AF21+AI21+AJ21)</f>
        <v>8</v>
      </c>
      <c r="AN21" s="45">
        <f>SUM(C21+G21+K21+O21+S21+W21+AA21+AE21+AI21)</f>
        <v>0</v>
      </c>
      <c r="AO21" s="43">
        <f>SUM(D21+H21+L21+P21+T21+X21+AB21+AF21+AJ21)</f>
        <v>8</v>
      </c>
      <c r="AP21" s="44">
        <f>SUM(E21+F21+I21+J21+M21+N21+Q21+R21+U21+V21+Y21+Z21+AC21+AD21+AG21+AH21+AK21+AL21)</f>
        <v>0</v>
      </c>
      <c r="AQ21" s="44">
        <f>SUM(E21+I21+M21+Q21+U21+Y21+AC21+AG21+AK21)</f>
        <v>0</v>
      </c>
      <c r="AR21" s="45">
        <f>SUM(F21+J21+N21+R21+V21+Z21+AD21+AH21+AL21)</f>
        <v>0</v>
      </c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</row>
    <row r="22" spans="1:44" ht="17.25" thickBot="1">
      <c r="A22" s="22"/>
      <c r="B22" s="47" t="s">
        <v>203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v>1</v>
      </c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136">
        <f>SUM(C22+D22+G22+H22+K22+L22+O22+P22+S22+T22+W22+X22+AA22+AB22+AE22+AF22+AI22+AJ22)</f>
        <v>1</v>
      </c>
      <c r="AN22" s="137">
        <f>SUM(C22+G22+K22+O22+S22+W22+AA22+AE22+AI22)</f>
        <v>0</v>
      </c>
      <c r="AO22" s="138">
        <f>SUM(D22+H22+L22+P22+T22+X22+AB22+AF22+AJ22)</f>
        <v>1</v>
      </c>
      <c r="AP22" s="136">
        <f>SUM(E22+F22+I22+J22+M22+N22+Q22+R22+U22+V22+Y22+Z22+AC22+AD22+AG22+AH22+AK22+AL22)</f>
        <v>0</v>
      </c>
      <c r="AQ22" s="136">
        <f>SUM(E22+I22+M22+Q22+U22+Y22+AC22+AG22+AK22)</f>
        <v>0</v>
      </c>
      <c r="AR22" s="137">
        <f>SUM(F22+J22+N22+R22+V22+Z22+AD22+AH22+AL22)</f>
        <v>0</v>
      </c>
    </row>
    <row r="23" spans="1:44" ht="17.25" thickBot="1">
      <c r="A23" s="24"/>
      <c r="B23" s="21" t="s">
        <v>204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>
        <v>1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136">
        <f>SUM(C23+D23+G23+H23+K23+L23+O23+P23+S23+T23+W23+X23+AA23+AB23+AE23+AF23+AI23+AJ23)</f>
        <v>1</v>
      </c>
      <c r="AN23" s="137">
        <f>SUM(C23+G23+K23+O23+S23+W23+AA23+AE23+AI23)</f>
        <v>0</v>
      </c>
      <c r="AO23" s="138">
        <f>SUM(D23+H23+L23+P23+T23+X23+AB23+AF23+AJ23)</f>
        <v>1</v>
      </c>
      <c r="AP23" s="136">
        <f>SUM(E23+F23+I23+J23+M23+N23+Q23+R23+U23+V23+Y23+Z23+AC23+AD23+AG23+AH23+AK23+AL23)</f>
        <v>0</v>
      </c>
      <c r="AQ23" s="136">
        <f>SUM(E23+I23+M23+Q23+U23+Y23+AC23+AG23+AK23)</f>
        <v>0</v>
      </c>
      <c r="AR23" s="137">
        <f>SUM(F23+J23+N23+R23+V23+Z23+AD23+AH23+AL23)</f>
        <v>0</v>
      </c>
    </row>
    <row r="24" spans="1:44" ht="17.25" thickBot="1">
      <c r="A24" s="16"/>
      <c r="B24" s="18" t="s">
        <v>205</v>
      </c>
      <c r="C24" s="8"/>
      <c r="D24" s="8"/>
      <c r="E24" s="8"/>
      <c r="F24" s="8"/>
      <c r="G24" s="8"/>
      <c r="H24" s="8"/>
      <c r="I24" s="8"/>
      <c r="J24" s="8"/>
      <c r="K24" s="8"/>
      <c r="L24" s="8">
        <v>1</v>
      </c>
      <c r="M24" s="8"/>
      <c r="N24" s="8"/>
      <c r="O24" s="8"/>
      <c r="P24" s="8"/>
      <c r="Q24" s="8"/>
      <c r="R24" s="8"/>
      <c r="S24" s="8"/>
      <c r="T24" s="8">
        <v>1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136">
        <f>SUM(C24+D24+G24+H24+K24+L24+O24+P24+S24+T24+W24+X24+AA24+AB24+AE24+AF24+AI24+AJ24)</f>
        <v>2</v>
      </c>
      <c r="AN24" s="137">
        <f>SUM(C24+G24+K24+O24+S24+W24+AA24+AE24+AI24)</f>
        <v>0</v>
      </c>
      <c r="AO24" s="138">
        <f>SUM(D24+H24+L24+P24+T24+X24+AB24+AF24+AJ24)</f>
        <v>2</v>
      </c>
      <c r="AP24" s="136">
        <f>SUM(E24+F24+I24+J24+M24+N24+Q24+R24+U24+V24+Y24+Z24+AC24+AD24+AG24+AH24+AK24+AL24)</f>
        <v>0</v>
      </c>
      <c r="AQ24" s="136">
        <f>SUM(E24+I24+M24+Q24+U24+Y24+AC24+AG24+AK24)</f>
        <v>0</v>
      </c>
      <c r="AR24" s="137">
        <f>SUM(F24+J24+N24+R24+V24+Z24+AD24+AH24+AL24)</f>
        <v>0</v>
      </c>
    </row>
    <row r="25" spans="1:44" ht="17.25" thickBot="1">
      <c r="A25" s="20"/>
      <c r="B25" s="48" t="s">
        <v>19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>
        <v>2</v>
      </c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136">
        <f>SUM(C25+D25+G25+H25+K25+L25+O25+P25+S25+T25+W25+X25+AA25+AB25+AE25+AF25+AI25+AJ25)</f>
        <v>2</v>
      </c>
      <c r="AN25" s="137">
        <f>SUM(C25+G25+K25+O25+S25+W25+AA25+AE25+AI25)</f>
        <v>0</v>
      </c>
      <c r="AO25" s="138">
        <f>SUM(D25+H25+L25+P25+T25+X25+AB25+AF25+AJ25)</f>
        <v>2</v>
      </c>
      <c r="AP25" s="136">
        <f>SUM(E25+F25+I25+J25+M25+N25+Q25+R25+U25+V25+Y25+Z25+AC25+AD25+AG25+AH25+AK25+AL25)</f>
        <v>0</v>
      </c>
      <c r="AQ25" s="136">
        <f>SUM(E25+I25+M25+Q25+U25+Y25+AC25+AG25+AK25)</f>
        <v>0</v>
      </c>
      <c r="AR25" s="137">
        <f>SUM(F25+J25+N25+R25+V25+Z25+AD25+AH25+AL25)</f>
        <v>0</v>
      </c>
    </row>
    <row r="26" spans="1:44" ht="17.25" thickBot="1">
      <c r="A26" s="49"/>
      <c r="B26" s="50" t="s">
        <v>25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>
        <v>2</v>
      </c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136">
        <f>SUM(C26+D26+G26+H26+K26+L26+O26+P26+S26+T26+W26+X26+AA26+AB26+AE26+AF26+AI26+AJ26)</f>
        <v>2</v>
      </c>
      <c r="AN26" s="137">
        <f>SUM(C26+G26+K26+O26+S26+W26+AA26+AE26+AI26)</f>
        <v>0</v>
      </c>
      <c r="AO26" s="138">
        <f>SUM(D26+H26+L26+P26+T26+X26+AB26+AF26+AJ26)</f>
        <v>2</v>
      </c>
      <c r="AP26" s="136">
        <f>SUM(E26+F26+I26+J26+M26+N26+Q26+R26+U26+V26+Y26+Z26+AC26+AD26+AG26+AH26+AK26+AL26)</f>
        <v>0</v>
      </c>
      <c r="AQ26" s="136">
        <f>SUM(E26+I26+M26+Q26+U26+Y26+AC26+AG26+AK26)</f>
        <v>0</v>
      </c>
      <c r="AR26" s="137">
        <f>SUM(F26+J26+N26+R26+V26+Z26+AD26+AH26+AL26)</f>
        <v>0</v>
      </c>
    </row>
    <row r="27" spans="1:51" s="37" customFormat="1" ht="17.25" thickBot="1">
      <c r="A27" s="34">
        <v>5</v>
      </c>
      <c r="B27" s="35" t="s">
        <v>26</v>
      </c>
      <c r="C27" s="36">
        <f>SUM(C28:C29)</f>
        <v>0</v>
      </c>
      <c r="D27" s="36">
        <f aca="true" t="shared" si="4" ref="D27:AL27">SUM(D28:D29)</f>
        <v>0</v>
      </c>
      <c r="E27" s="36">
        <f t="shared" si="4"/>
        <v>0</v>
      </c>
      <c r="F27" s="36">
        <f t="shared" si="4"/>
        <v>0</v>
      </c>
      <c r="G27" s="36">
        <f t="shared" si="4"/>
        <v>0</v>
      </c>
      <c r="H27" s="36">
        <f t="shared" si="4"/>
        <v>0</v>
      </c>
      <c r="I27" s="36">
        <f t="shared" si="4"/>
        <v>0</v>
      </c>
      <c r="J27" s="36">
        <f t="shared" si="4"/>
        <v>0</v>
      </c>
      <c r="K27" s="36">
        <f t="shared" si="4"/>
        <v>10</v>
      </c>
      <c r="L27" s="36">
        <f t="shared" si="4"/>
        <v>0</v>
      </c>
      <c r="M27" s="36">
        <f t="shared" si="4"/>
        <v>0</v>
      </c>
      <c r="N27" s="36">
        <f t="shared" si="4"/>
        <v>0</v>
      </c>
      <c r="O27" s="36">
        <f t="shared" si="4"/>
        <v>0</v>
      </c>
      <c r="P27" s="36">
        <f t="shared" si="4"/>
        <v>0</v>
      </c>
      <c r="Q27" s="36">
        <f t="shared" si="4"/>
        <v>0</v>
      </c>
      <c r="R27" s="36">
        <f t="shared" si="4"/>
        <v>0</v>
      </c>
      <c r="S27" s="36">
        <f t="shared" si="4"/>
        <v>10</v>
      </c>
      <c r="T27" s="36">
        <f t="shared" si="4"/>
        <v>0</v>
      </c>
      <c r="U27" s="36">
        <f t="shared" si="4"/>
        <v>0</v>
      </c>
      <c r="V27" s="36">
        <f t="shared" si="4"/>
        <v>0</v>
      </c>
      <c r="W27" s="36">
        <f t="shared" si="4"/>
        <v>30</v>
      </c>
      <c r="X27" s="36">
        <f t="shared" si="4"/>
        <v>0</v>
      </c>
      <c r="Y27" s="36">
        <f t="shared" si="4"/>
        <v>0</v>
      </c>
      <c r="Z27" s="36">
        <f t="shared" si="4"/>
        <v>0</v>
      </c>
      <c r="AA27" s="36">
        <f t="shared" si="4"/>
        <v>30</v>
      </c>
      <c r="AB27" s="36">
        <f t="shared" si="4"/>
        <v>0</v>
      </c>
      <c r="AC27" s="36">
        <f t="shared" si="4"/>
        <v>0</v>
      </c>
      <c r="AD27" s="36">
        <f t="shared" si="4"/>
        <v>0</v>
      </c>
      <c r="AE27" s="36">
        <f t="shared" si="4"/>
        <v>30</v>
      </c>
      <c r="AF27" s="36">
        <f t="shared" si="4"/>
        <v>0</v>
      </c>
      <c r="AG27" s="36">
        <f t="shared" si="4"/>
        <v>0</v>
      </c>
      <c r="AH27" s="36">
        <f t="shared" si="4"/>
        <v>0</v>
      </c>
      <c r="AI27" s="36">
        <f t="shared" si="4"/>
        <v>0</v>
      </c>
      <c r="AJ27" s="36">
        <f t="shared" si="4"/>
        <v>0</v>
      </c>
      <c r="AK27" s="36">
        <f t="shared" si="4"/>
        <v>0</v>
      </c>
      <c r="AL27" s="36">
        <f t="shared" si="4"/>
        <v>0</v>
      </c>
      <c r="AM27" s="44">
        <f>SUM(C27+D27+G27+H27+K27+L27+O27+P27+S27+T27+W27+X27+AA27+AB27+AE27+AF27+AI27+AJ27)</f>
        <v>110</v>
      </c>
      <c r="AN27" s="45">
        <f>SUM(C27+G27+K27+O27+S27+W27+AA27+AE27+AI27)</f>
        <v>110</v>
      </c>
      <c r="AO27" s="43">
        <f>SUM(D27+H27+L27+P27+T27+X27+AB27+AF27+AJ27)</f>
        <v>0</v>
      </c>
      <c r="AP27" s="44">
        <f>SUM(E27+F27+I27+J27+M27+N27+Q27+R27+U27+V27+Y27+Z27+AC27+AD27+AG27+AH27+AK27+AL27)</f>
        <v>0</v>
      </c>
      <c r="AQ27" s="44">
        <f>SUM(E27+I27+M27+Q27+U27+Y27+AC27+AG27+AK27)</f>
        <v>0</v>
      </c>
      <c r="AR27" s="45">
        <f>SUM(F27+J27+N27+R27+V27+Z27+AD27+AH27+AL27)</f>
        <v>0</v>
      </c>
      <c r="AT27" s="38"/>
      <c r="AU27" s="38"/>
      <c r="AV27" s="38"/>
      <c r="AW27" s="38"/>
      <c r="AX27" s="38"/>
      <c r="AY27" s="38"/>
    </row>
    <row r="28" spans="1:44" ht="17.25" thickBot="1">
      <c r="A28" s="24"/>
      <c r="B28" s="19" t="s">
        <v>271</v>
      </c>
      <c r="C28" s="6"/>
      <c r="D28" s="6"/>
      <c r="E28" s="6"/>
      <c r="F28" s="6"/>
      <c r="G28" s="6"/>
      <c r="H28" s="6"/>
      <c r="I28" s="6"/>
      <c r="J28" s="6"/>
      <c r="K28" s="6">
        <v>5</v>
      </c>
      <c r="L28" s="6"/>
      <c r="M28" s="6"/>
      <c r="N28" s="6"/>
      <c r="O28" s="6"/>
      <c r="P28" s="6"/>
      <c r="Q28" s="6"/>
      <c r="R28" s="6"/>
      <c r="S28" s="6">
        <v>4</v>
      </c>
      <c r="T28" s="6"/>
      <c r="U28" s="6"/>
      <c r="V28" s="6"/>
      <c r="W28" s="6">
        <v>15</v>
      </c>
      <c r="X28" s="6"/>
      <c r="Y28" s="6"/>
      <c r="Z28" s="6"/>
      <c r="AA28" s="6">
        <v>15</v>
      </c>
      <c r="AB28" s="6"/>
      <c r="AC28" s="6"/>
      <c r="AD28" s="6"/>
      <c r="AE28" s="6">
        <v>15</v>
      </c>
      <c r="AF28" s="6"/>
      <c r="AG28" s="6"/>
      <c r="AH28" s="6"/>
      <c r="AI28" s="6"/>
      <c r="AJ28" s="6"/>
      <c r="AK28" s="6"/>
      <c r="AL28" s="6"/>
      <c r="AM28" s="136"/>
      <c r="AN28" s="137"/>
      <c r="AO28" s="138"/>
      <c r="AP28" s="136"/>
      <c r="AQ28" s="136"/>
      <c r="AR28" s="137"/>
    </row>
    <row r="29" spans="1:44" ht="17.25" thickBot="1">
      <c r="A29" s="16"/>
      <c r="B29" s="17" t="s">
        <v>272</v>
      </c>
      <c r="C29" s="7"/>
      <c r="D29" s="7"/>
      <c r="E29" s="7"/>
      <c r="F29" s="7"/>
      <c r="G29" s="7"/>
      <c r="H29" s="7"/>
      <c r="I29" s="7"/>
      <c r="J29" s="7"/>
      <c r="K29" s="7">
        <v>5</v>
      </c>
      <c r="L29" s="7"/>
      <c r="M29" s="7"/>
      <c r="N29" s="7"/>
      <c r="O29" s="7"/>
      <c r="P29" s="7"/>
      <c r="Q29" s="7"/>
      <c r="R29" s="7"/>
      <c r="S29" s="7">
        <v>6</v>
      </c>
      <c r="T29" s="7"/>
      <c r="U29" s="7"/>
      <c r="V29" s="7"/>
      <c r="W29" s="7">
        <v>15</v>
      </c>
      <c r="X29" s="7"/>
      <c r="Y29" s="7"/>
      <c r="Z29" s="7"/>
      <c r="AA29" s="7">
        <v>15</v>
      </c>
      <c r="AB29" s="7"/>
      <c r="AC29" s="7"/>
      <c r="AD29" s="7"/>
      <c r="AE29" s="7">
        <v>15</v>
      </c>
      <c r="AF29" s="7"/>
      <c r="AG29" s="7"/>
      <c r="AH29" s="7"/>
      <c r="AI29" s="7"/>
      <c r="AJ29" s="7"/>
      <c r="AK29" s="7"/>
      <c r="AL29" s="7"/>
      <c r="AM29" s="136"/>
      <c r="AN29" s="137"/>
      <c r="AO29" s="138"/>
      <c r="AP29" s="136"/>
      <c r="AQ29" s="136"/>
      <c r="AR29" s="137"/>
    </row>
    <row r="30" spans="1:51" s="37" customFormat="1" ht="17.25" thickBot="1">
      <c r="A30" s="34">
        <v>6</v>
      </c>
      <c r="B30" s="35" t="s">
        <v>28</v>
      </c>
      <c r="C30" s="36">
        <f>SUM(C31:C34)</f>
        <v>0</v>
      </c>
      <c r="D30" s="36">
        <f aca="true" t="shared" si="5" ref="D30:AL30">SUM(D31:D34)</f>
        <v>0</v>
      </c>
      <c r="E30" s="36">
        <f t="shared" si="5"/>
        <v>0</v>
      </c>
      <c r="F30" s="36">
        <f t="shared" si="5"/>
        <v>0</v>
      </c>
      <c r="G30" s="36">
        <f t="shared" si="5"/>
        <v>0</v>
      </c>
      <c r="H30" s="36">
        <f t="shared" si="5"/>
        <v>0</v>
      </c>
      <c r="I30" s="36">
        <f t="shared" si="5"/>
        <v>0</v>
      </c>
      <c r="J30" s="36">
        <f t="shared" si="5"/>
        <v>0</v>
      </c>
      <c r="K30" s="36">
        <f t="shared" si="5"/>
        <v>0</v>
      </c>
      <c r="L30" s="36">
        <f t="shared" si="5"/>
        <v>0</v>
      </c>
      <c r="M30" s="36">
        <f t="shared" si="5"/>
        <v>0</v>
      </c>
      <c r="N30" s="36">
        <f t="shared" si="5"/>
        <v>0</v>
      </c>
      <c r="O30" s="36">
        <f t="shared" si="5"/>
        <v>0</v>
      </c>
      <c r="P30" s="36">
        <f t="shared" si="5"/>
        <v>0</v>
      </c>
      <c r="Q30" s="36">
        <f t="shared" si="5"/>
        <v>0</v>
      </c>
      <c r="R30" s="36">
        <f t="shared" si="5"/>
        <v>0</v>
      </c>
      <c r="S30" s="36">
        <f t="shared" si="5"/>
        <v>0</v>
      </c>
      <c r="T30" s="36">
        <f t="shared" si="5"/>
        <v>4</v>
      </c>
      <c r="U30" s="36">
        <f t="shared" si="5"/>
        <v>0</v>
      </c>
      <c r="V30" s="36">
        <f t="shared" si="5"/>
        <v>0</v>
      </c>
      <c r="W30" s="36">
        <f t="shared" si="5"/>
        <v>4</v>
      </c>
      <c r="X30" s="36">
        <f t="shared" si="5"/>
        <v>1</v>
      </c>
      <c r="Y30" s="36">
        <f t="shared" si="5"/>
        <v>0</v>
      </c>
      <c r="Z30" s="36">
        <f t="shared" si="5"/>
        <v>0</v>
      </c>
      <c r="AA30" s="36">
        <f t="shared" si="5"/>
        <v>0</v>
      </c>
      <c r="AB30" s="36">
        <f t="shared" si="5"/>
        <v>1</v>
      </c>
      <c r="AC30" s="36">
        <f t="shared" si="5"/>
        <v>0</v>
      </c>
      <c r="AD30" s="36">
        <f t="shared" si="5"/>
        <v>0</v>
      </c>
      <c r="AE30" s="36">
        <f t="shared" si="5"/>
        <v>0</v>
      </c>
      <c r="AF30" s="36">
        <f t="shared" si="5"/>
        <v>0</v>
      </c>
      <c r="AG30" s="36">
        <f t="shared" si="5"/>
        <v>0</v>
      </c>
      <c r="AH30" s="36">
        <f t="shared" si="5"/>
        <v>0</v>
      </c>
      <c r="AI30" s="36">
        <f t="shared" si="5"/>
        <v>0</v>
      </c>
      <c r="AJ30" s="36">
        <f t="shared" si="5"/>
        <v>0</v>
      </c>
      <c r="AK30" s="36">
        <f t="shared" si="5"/>
        <v>0</v>
      </c>
      <c r="AL30" s="36">
        <f t="shared" si="5"/>
        <v>0</v>
      </c>
      <c r="AM30" s="44">
        <f>SUM(C30+D30+G30+H30+K30+L30+O30+P30+S30+T30+W30+X30+AA30+AB30+AE30+AF30+AI30+AJ30)</f>
        <v>10</v>
      </c>
      <c r="AN30" s="45">
        <f>SUM(C30+G30+K30+O30+S30+W30+AA30+AE30+AI30)</f>
        <v>4</v>
      </c>
      <c r="AO30" s="43">
        <f>SUM(D30+H30+L30+P30+T30+X30+AB30+AF30+AJ30)</f>
        <v>6</v>
      </c>
      <c r="AP30" s="44">
        <f>SUM(E30+F30+I30+J30+M30+N30+Q30+R30+U30+V30+Y30+Z30+AC30+AD30+AG30+AH30+AK30+AL30)</f>
        <v>0</v>
      </c>
      <c r="AQ30" s="44">
        <f>SUM(E30+I30+M30+Q30+U30+Y30+AC30+AG30+AK30)</f>
        <v>0</v>
      </c>
      <c r="AR30" s="45">
        <f>SUM(F30+J30+N30+R30+V30+Z30+AD30+AH30+AL30)</f>
        <v>0</v>
      </c>
      <c r="AT30" s="38"/>
      <c r="AU30" s="38"/>
      <c r="AV30" s="38"/>
      <c r="AW30" s="38"/>
      <c r="AX30" s="38"/>
      <c r="AY30" s="38"/>
    </row>
    <row r="31" spans="1:44" ht="17.25" thickBot="1">
      <c r="A31" s="22"/>
      <c r="B31" s="47" t="s">
        <v>29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136">
        <f>SUM(C31+D31+G31+H31+K31+L31+O31+P31+S31+T31+W31+X31+AA31+AB31+AE31+AF31+AI31+AJ31)</f>
        <v>0</v>
      </c>
      <c r="AN31" s="137">
        <f>SUM(C31+G31+K31+O31+S31+W31+AA31+AE31+AI31)</f>
        <v>0</v>
      </c>
      <c r="AO31" s="138">
        <f>SUM(D31+H31+L31+P31+T31+X31+AB31+AF31+AJ31)</f>
        <v>0</v>
      </c>
      <c r="AP31" s="136">
        <f>SUM(E31+F31+I31+J31+M31+N31+Q31+R31+U31+V31+Y31+Z31+AC31+AD31+AG31+AH31+AK31+AL31)</f>
        <v>0</v>
      </c>
      <c r="AQ31" s="136">
        <f>SUM(E31+I31+M31+Q31+U31+Y31+AC31+AG31+AK31)</f>
        <v>0</v>
      </c>
      <c r="AR31" s="137">
        <f>SUM(F31+J31+N31+R31+V31+Z31+AD31+AH31+AL31)</f>
        <v>0</v>
      </c>
    </row>
    <row r="32" spans="1:44" ht="17.25" thickBot="1">
      <c r="A32" s="24"/>
      <c r="B32" s="21" t="s">
        <v>30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1</v>
      </c>
      <c r="U32" s="5">
        <v>0</v>
      </c>
      <c r="V32" s="5">
        <v>0</v>
      </c>
      <c r="W32" s="5">
        <v>0</v>
      </c>
      <c r="X32" s="5">
        <v>1</v>
      </c>
      <c r="Y32" s="5">
        <v>0</v>
      </c>
      <c r="Z32" s="5">
        <v>0</v>
      </c>
      <c r="AA32" s="5">
        <v>0</v>
      </c>
      <c r="AB32" s="5">
        <v>1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136">
        <f>SUM(C32+D32+G32+H32+K32+L32+O32+P32+S32+T32+W32+X32+AA32+AB32+AE32+AF32+AI32+AJ32)</f>
        <v>3</v>
      </c>
      <c r="AN32" s="137">
        <f>SUM(C32+G32+K32+O32+S32+W32+AA32+AE32+AI32)</f>
        <v>0</v>
      </c>
      <c r="AO32" s="138">
        <f>SUM(D32+H32+L32+P32+T32+X32+AB32+AF32+AJ32)</f>
        <v>3</v>
      </c>
      <c r="AP32" s="136">
        <f>SUM(E32+F32+I32+J32+M32+N32+Q32+R32+U32+V32+Y32+Z32+AC32+AD32+AG32+AH32+AK32+AL32)</f>
        <v>0</v>
      </c>
      <c r="AQ32" s="136">
        <f>SUM(E32+I32+M32+Q32+U32+Y32+AC32+AG32+AK32)</f>
        <v>0</v>
      </c>
      <c r="AR32" s="137">
        <f>SUM(F32+J32+N32+R32+V32+Z32+AD32+AH32+AL32)</f>
        <v>0</v>
      </c>
    </row>
    <row r="33" spans="1:44" ht="17.25" thickBot="1">
      <c r="A33" s="16"/>
      <c r="B33" s="18" t="s">
        <v>31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2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136">
        <f>SUM(C33+D33+G33+H33+K33+L33+O33+P33+S33+T33+W33+X33+AA33+AB33+AE33+AF33+AI33+AJ33)</f>
        <v>2</v>
      </c>
      <c r="AN33" s="137">
        <f>SUM(C33+G33+K33+O33+S33+W33+AA33+AE33+AI33)</f>
        <v>2</v>
      </c>
      <c r="AO33" s="138">
        <f>SUM(D33+H33+L33+P33+T33+X33+AB33+AF33+AJ33)</f>
        <v>0</v>
      </c>
      <c r="AP33" s="136">
        <f>SUM(E33+F33+I33+J33+M33+N33+Q33+R33+U33+V33+Y33+Z33+AC33+AD33+AG33+AH33+AK33+AL33)</f>
        <v>0</v>
      </c>
      <c r="AQ33" s="136">
        <f>SUM(E33+I33+M33+Q33+U33+Y33+AC33+AG33+AK33)</f>
        <v>0</v>
      </c>
      <c r="AR33" s="137">
        <f>SUM(F33+J33+N33+R33+V33+Z33+AD33+AH33+AL33)</f>
        <v>0</v>
      </c>
    </row>
    <row r="34" spans="1:44" ht="17.25" thickBot="1">
      <c r="A34" s="20"/>
      <c r="B34" s="48" t="s">
        <v>153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3</v>
      </c>
      <c r="U34" s="5">
        <v>0</v>
      </c>
      <c r="V34" s="5">
        <v>0</v>
      </c>
      <c r="W34" s="5">
        <v>2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136">
        <f>SUM(C34+D34+G34+H34+K34+L34+O34+P34+S34+T34+W34+X34+AA34+AB34+AE34+AF34+AI34+AJ34)</f>
        <v>5</v>
      </c>
      <c r="AN34" s="137">
        <f>SUM(C34+G34+K34+O34+S34+W34+AA34+AE34+AI34)</f>
        <v>2</v>
      </c>
      <c r="AO34" s="138">
        <f>SUM(D34+H34+L34+P34+T34+X34+AB34+AF34+AJ34)</f>
        <v>3</v>
      </c>
      <c r="AP34" s="136">
        <f>SUM(E34+F34+I34+J34+M34+N34+Q34+R34+U34+V34+Y34+Z34+AC34+AD34+AG34+AH34+AK34+AL34)</f>
        <v>0</v>
      </c>
      <c r="AQ34" s="136">
        <f>SUM(E34+I34+M34+Q34+U34+Y34+AC34+AG34+AK34)</f>
        <v>0</v>
      </c>
      <c r="AR34" s="137">
        <f>SUM(F34+J34+N34+R34+V34+Z34+AD34+AH34+AL34)</f>
        <v>0</v>
      </c>
    </row>
    <row r="35" spans="1:51" s="37" customFormat="1" ht="17.25" thickBot="1">
      <c r="A35" s="34">
        <v>7</v>
      </c>
      <c r="B35" s="35" t="s">
        <v>250</v>
      </c>
      <c r="C35" s="36">
        <f>SUM(C36:C44)</f>
        <v>0</v>
      </c>
      <c r="D35" s="36">
        <f aca="true" t="shared" si="6" ref="D35:AL35">SUM(D36:D44)</f>
        <v>0</v>
      </c>
      <c r="E35" s="36">
        <f t="shared" si="6"/>
        <v>0</v>
      </c>
      <c r="F35" s="36">
        <f t="shared" si="6"/>
        <v>0</v>
      </c>
      <c r="G35" s="36">
        <f t="shared" si="6"/>
        <v>0</v>
      </c>
      <c r="H35" s="36">
        <f t="shared" si="6"/>
        <v>0</v>
      </c>
      <c r="I35" s="36">
        <f t="shared" si="6"/>
        <v>0</v>
      </c>
      <c r="J35" s="36">
        <f t="shared" si="6"/>
        <v>0</v>
      </c>
      <c r="K35" s="36">
        <f t="shared" si="6"/>
        <v>0</v>
      </c>
      <c r="L35" s="36">
        <f t="shared" si="6"/>
        <v>0</v>
      </c>
      <c r="M35" s="36">
        <f t="shared" si="6"/>
        <v>0</v>
      </c>
      <c r="N35" s="36">
        <f t="shared" si="6"/>
        <v>9</v>
      </c>
      <c r="O35" s="36">
        <f t="shared" si="6"/>
        <v>0</v>
      </c>
      <c r="P35" s="36">
        <f t="shared" si="6"/>
        <v>0</v>
      </c>
      <c r="Q35" s="36">
        <f t="shared" si="6"/>
        <v>0</v>
      </c>
      <c r="R35" s="36">
        <f t="shared" si="6"/>
        <v>0</v>
      </c>
      <c r="S35" s="36">
        <f t="shared" si="6"/>
        <v>0</v>
      </c>
      <c r="T35" s="36">
        <f t="shared" si="6"/>
        <v>0</v>
      </c>
      <c r="U35" s="36">
        <f t="shared" si="6"/>
        <v>0</v>
      </c>
      <c r="V35" s="36">
        <f t="shared" si="6"/>
        <v>8</v>
      </c>
      <c r="W35" s="36">
        <f t="shared" si="6"/>
        <v>0</v>
      </c>
      <c r="X35" s="36">
        <f t="shared" si="6"/>
        <v>0</v>
      </c>
      <c r="Y35" s="36">
        <f t="shared" si="6"/>
        <v>0</v>
      </c>
      <c r="Z35" s="36">
        <f t="shared" si="6"/>
        <v>22</v>
      </c>
      <c r="AA35" s="36">
        <f t="shared" si="6"/>
        <v>0</v>
      </c>
      <c r="AB35" s="36">
        <f t="shared" si="6"/>
        <v>0</v>
      </c>
      <c r="AC35" s="36">
        <f t="shared" si="6"/>
        <v>0</v>
      </c>
      <c r="AD35" s="36">
        <f t="shared" si="6"/>
        <v>4</v>
      </c>
      <c r="AE35" s="36">
        <f t="shared" si="6"/>
        <v>0</v>
      </c>
      <c r="AF35" s="36">
        <f t="shared" si="6"/>
        <v>0</v>
      </c>
      <c r="AG35" s="36">
        <f t="shared" si="6"/>
        <v>0</v>
      </c>
      <c r="AH35" s="36">
        <f t="shared" si="6"/>
        <v>0</v>
      </c>
      <c r="AI35" s="36">
        <f t="shared" si="6"/>
        <v>0</v>
      </c>
      <c r="AJ35" s="36">
        <f t="shared" si="6"/>
        <v>0</v>
      </c>
      <c r="AK35" s="36">
        <f t="shared" si="6"/>
        <v>0</v>
      </c>
      <c r="AL35" s="36">
        <f t="shared" si="6"/>
        <v>0</v>
      </c>
      <c r="AM35" s="44">
        <f>SUM(C35+D35+G35+H35+K35+L35+O35+P35+S35+T35+W35+X35+AA35+AB35+AE35+AF35+AI35+AJ35)</f>
        <v>0</v>
      </c>
      <c r="AN35" s="45">
        <f>SUM(C35+G35+K35+O35+S35+W35+AA35+AE35+AI35)</f>
        <v>0</v>
      </c>
      <c r="AO35" s="43">
        <f>SUM(D35+H35+L35+P35+T35+X35+AB35+AF35+AJ35)</f>
        <v>0</v>
      </c>
      <c r="AP35" s="44">
        <f>SUM(E35+F35+I35+J35+M35+N35+Q35+R35+U35+V35+Y35+Z35+AC35+AD35+AG35+AH35+AK35+AL35)</f>
        <v>43</v>
      </c>
      <c r="AQ35" s="44">
        <f>SUM(E35+I35+M35+Q35+U35+Y35+AC35+AG35+AK35)</f>
        <v>0</v>
      </c>
      <c r="AR35" s="45">
        <f>SUM(F35+J35+N35+R35+V35+Z35+AD35+AH35+AL35)</f>
        <v>43</v>
      </c>
      <c r="AT35" s="38"/>
      <c r="AU35" s="38"/>
      <c r="AV35" s="38"/>
      <c r="AW35" s="38"/>
      <c r="AX35" s="38"/>
      <c r="AY35" s="38"/>
    </row>
    <row r="36" spans="1:51" s="92" customFormat="1" ht="16.5" thickBot="1">
      <c r="A36" s="94"/>
      <c r="B36" s="71" t="s">
        <v>255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>
        <v>1</v>
      </c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136">
        <f>SUM(C36+D36+G36+H36+K36+L36+O36+P36+S36+T36+W36+X36+AA36+AB36+AE36+AF36+AI36+AJ36)</f>
        <v>0</v>
      </c>
      <c r="AN36" s="137">
        <f>SUM(C36+G36+K36+O36+S36+W36+AA36+AE36+AI36)</f>
        <v>0</v>
      </c>
      <c r="AO36" s="138">
        <f>SUM(D36+H36+L36+P36+T36+X36+AB36+AF36+AJ36)</f>
        <v>0</v>
      </c>
      <c r="AP36" s="136">
        <f>SUM(E36+F36+I36+J36+M36+N36+Q36+R36+U36+V36+Y36+Z36+AC36+AD36+AG36+AH36+AK36+AL36)</f>
        <v>1</v>
      </c>
      <c r="AQ36" s="136">
        <f>SUM(E36+I36+M36+Q36+U36+Y36+AC36+AG36+AK36)</f>
        <v>0</v>
      </c>
      <c r="AR36" s="137">
        <f>SUM(F36+J36+N36+R36+V36+Z36+AD36+AH36+AL36)</f>
        <v>1</v>
      </c>
      <c r="AT36" s="93"/>
      <c r="AU36" s="93"/>
      <c r="AV36" s="93"/>
      <c r="AW36" s="93"/>
      <c r="AX36" s="93"/>
      <c r="AY36" s="93"/>
    </row>
    <row r="37" spans="1:51" s="92" customFormat="1" ht="21" customHeight="1" thickBot="1">
      <c r="A37" s="94"/>
      <c r="B37" s="71" t="s">
        <v>256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>
        <v>2</v>
      </c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136">
        <f>SUM(C37+D37+G37+H37+K37+L37+O37+P37+S37+T37+W37+X37+AA37+AB37+AE37+AF37+AI37+AJ37)</f>
        <v>0</v>
      </c>
      <c r="AN37" s="137">
        <f>SUM(C37+G37+K37+O37+S37+W37+AA37+AE37+AI37)</f>
        <v>0</v>
      </c>
      <c r="AO37" s="138">
        <f>SUM(D37+H37+L37+P37+T37+X37+AB37+AF37+AJ37)</f>
        <v>0</v>
      </c>
      <c r="AP37" s="136">
        <f>SUM(E37+F37+I37+J37+M37+N37+Q37+R37+U37+V37+Y37+Z37+AC37+AD37+AG37+AH37+AK37+AL37)</f>
        <v>2</v>
      </c>
      <c r="AQ37" s="136">
        <f>SUM(E37+I37+M37+Q37+U37+Y37+AC37+AG37+AK37)</f>
        <v>0</v>
      </c>
      <c r="AR37" s="137">
        <f>SUM(F37+J37+N37+R37+V37+Z37+AD37+AH37+AL37)</f>
        <v>2</v>
      </c>
      <c r="AT37" s="93"/>
      <c r="AU37" s="93"/>
      <c r="AV37" s="93"/>
      <c r="AW37" s="93"/>
      <c r="AX37" s="93"/>
      <c r="AY37" s="93"/>
    </row>
    <row r="38" spans="1:51" s="92" customFormat="1" ht="21" customHeight="1" thickBot="1">
      <c r="A38" s="94"/>
      <c r="B38" s="71" t="s">
        <v>257</v>
      </c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>
        <v>4</v>
      </c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>
        <v>6</v>
      </c>
      <c r="AA38" s="94"/>
      <c r="AB38" s="94"/>
      <c r="AC38" s="94"/>
      <c r="AD38" s="94">
        <v>4</v>
      </c>
      <c r="AE38" s="94"/>
      <c r="AF38" s="94"/>
      <c r="AG38" s="94"/>
      <c r="AH38" s="94"/>
      <c r="AI38" s="94"/>
      <c r="AJ38" s="94"/>
      <c r="AK38" s="94"/>
      <c r="AL38" s="94"/>
      <c r="AM38" s="136">
        <f>SUM(C38+D38+G38+H38+K38+L38+O38+P38+S38+T38+W38+X38+AA38+AB38+AE38+AF38+AI38+AJ38)</f>
        <v>0</v>
      </c>
      <c r="AN38" s="137">
        <f>SUM(C38+G38+K38+O38+S38+W38+AA38+AE38+AI38)</f>
        <v>0</v>
      </c>
      <c r="AO38" s="138">
        <f>SUM(D38+H38+L38+P38+T38+X38+AB38+AF38+AJ38)</f>
        <v>0</v>
      </c>
      <c r="AP38" s="136">
        <f>SUM(E38+F38+I38+J38+M38+N38+Q38+R38+U38+V38+Y38+Z38+AC38+AD38+AG38+AH38+AK38+AL38)</f>
        <v>14</v>
      </c>
      <c r="AQ38" s="136">
        <f>SUM(E38+I38+M38+Q38+U38+Y38+AC38+AG38+AK38)</f>
        <v>0</v>
      </c>
      <c r="AR38" s="137">
        <f>SUM(F38+J38+N38+R38+V38+Z38+AD38+AH38+AL38)</f>
        <v>14</v>
      </c>
      <c r="AT38" s="93"/>
      <c r="AU38" s="93"/>
      <c r="AV38" s="93"/>
      <c r="AW38" s="93"/>
      <c r="AX38" s="93"/>
      <c r="AY38" s="93"/>
    </row>
    <row r="39" spans="1:51" s="92" customFormat="1" ht="21" customHeight="1" thickBot="1">
      <c r="A39" s="94"/>
      <c r="B39" s="71" t="s">
        <v>258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>
        <v>1</v>
      </c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136">
        <f>SUM(C39+D39+G39+H39+K39+L39+O39+P39+S39+T39+W39+X39+AA39+AB39+AE39+AF39+AI39+AJ39)</f>
        <v>0</v>
      </c>
      <c r="AN39" s="137">
        <f>SUM(C39+G39+K39+O39+S39+W39+AA39+AE39+AI39)</f>
        <v>0</v>
      </c>
      <c r="AO39" s="138">
        <f>SUM(D39+H39+L39+P39+T39+X39+AB39+AF39+AJ39)</f>
        <v>0</v>
      </c>
      <c r="AP39" s="136">
        <f>SUM(E39+F39+I39+J39+M39+N39+Q39+R39+U39+V39+Y39+Z39+AC39+AD39+AG39+AH39+AK39+AL39)</f>
        <v>1</v>
      </c>
      <c r="AQ39" s="136">
        <f>SUM(E39+I39+M39+Q39+U39+Y39+AC39+AG39+AK39)</f>
        <v>0</v>
      </c>
      <c r="AR39" s="137">
        <f>SUM(F39+J39+N39+R39+V39+Z39+AD39+AH39+AL39)</f>
        <v>1</v>
      </c>
      <c r="AT39" s="93"/>
      <c r="AU39" s="93"/>
      <c r="AV39" s="93"/>
      <c r="AW39" s="93"/>
      <c r="AX39" s="93"/>
      <c r="AY39" s="93"/>
    </row>
    <row r="40" spans="1:51" s="92" customFormat="1" ht="21" customHeight="1" thickBot="1">
      <c r="A40" s="94"/>
      <c r="B40" s="71" t="s">
        <v>259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>
        <v>2</v>
      </c>
      <c r="W40" s="94"/>
      <c r="X40" s="94"/>
      <c r="Y40" s="94"/>
      <c r="Z40" s="94">
        <v>3</v>
      </c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136">
        <f>SUM(C40+D40+G40+H40+K40+L40+O40+P40+S40+T40+W40+X40+AA40+AB40+AE40+AF40+AI40+AJ40)</f>
        <v>0</v>
      </c>
      <c r="AN40" s="137">
        <f>SUM(C40+G40+K40+O40+S40+W40+AA40+AE40+AI40)</f>
        <v>0</v>
      </c>
      <c r="AO40" s="138">
        <f>SUM(D40+H40+L40+P40+T40+X40+AB40+AF40+AJ40)</f>
        <v>0</v>
      </c>
      <c r="AP40" s="136">
        <f>SUM(E40+F40+I40+J40+M40+N40+Q40+R40+U40+V40+Y40+Z40+AC40+AD40+AG40+AH40+AK40+AL40)</f>
        <v>5</v>
      </c>
      <c r="AQ40" s="136">
        <f>SUM(E40+I40+M40+Q40+U40+Y40+AC40+AG40+AK40)</f>
        <v>0</v>
      </c>
      <c r="AR40" s="137">
        <f>SUM(F40+J40+N40+R40+V40+Z40+AD40+AH40+AL40)</f>
        <v>5</v>
      </c>
      <c r="AT40" s="93"/>
      <c r="AU40" s="93"/>
      <c r="AV40" s="93"/>
      <c r="AW40" s="93"/>
      <c r="AX40" s="93"/>
      <c r="AY40" s="93"/>
    </row>
    <row r="41" spans="1:51" s="92" customFormat="1" ht="16.5" thickBot="1">
      <c r="A41" s="94"/>
      <c r="B41" s="71" t="s">
        <v>260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>
        <v>2</v>
      </c>
      <c r="O41" s="94"/>
      <c r="P41" s="94"/>
      <c r="Q41" s="94"/>
      <c r="R41" s="94"/>
      <c r="S41" s="94"/>
      <c r="T41" s="94"/>
      <c r="U41" s="94"/>
      <c r="V41" s="94">
        <v>2</v>
      </c>
      <c r="W41" s="94"/>
      <c r="X41" s="94"/>
      <c r="Y41" s="94"/>
      <c r="Z41" s="94">
        <v>4</v>
      </c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136">
        <f>SUM(C41+D41+G41+H41+K41+L41+O41+P41+S41+T41+W41+X41+AA41+AB41+AE41+AF41+AI41+AJ41)</f>
        <v>0</v>
      </c>
      <c r="AN41" s="137">
        <f>SUM(C41+G41+K41+O41+S41+W41+AA41+AE41+AI41)</f>
        <v>0</v>
      </c>
      <c r="AO41" s="138">
        <f>SUM(D41+H41+L41+P41+T41+X41+AB41+AF41+AJ41)</f>
        <v>0</v>
      </c>
      <c r="AP41" s="136">
        <f>SUM(E41+F41+I41+J41+M41+N41+Q41+R41+U41+V41+Y41+Z41+AC41+AD41+AG41+AH41+AK41+AL41)</f>
        <v>8</v>
      </c>
      <c r="AQ41" s="136">
        <f>SUM(E41+I41+M41+Q41+U41+Y41+AC41+AG41+AK41)</f>
        <v>0</v>
      </c>
      <c r="AR41" s="137">
        <f>SUM(F41+J41+N41+R41+V41+Z41+AD41+AH41+AL41)</f>
        <v>8</v>
      </c>
      <c r="AT41" s="93"/>
      <c r="AU41" s="93"/>
      <c r="AV41" s="93"/>
      <c r="AW41" s="93"/>
      <c r="AX41" s="93"/>
      <c r="AY41" s="93"/>
    </row>
    <row r="42" spans="1:51" s="92" customFormat="1" ht="16.5" thickBot="1">
      <c r="A42" s="94"/>
      <c r="B42" s="71" t="s">
        <v>261</v>
      </c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>
        <v>1</v>
      </c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>
        <v>1</v>
      </c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136">
        <f>SUM(C42+D42+G42+H42+K42+L42+O42+P42+S42+T42+W42+X42+AA42+AB42+AE42+AF42+AI42+AJ42)</f>
        <v>0</v>
      </c>
      <c r="AN42" s="137">
        <f>SUM(C42+G42+K42+O42+S42+W42+AA42+AE42+AI42)</f>
        <v>0</v>
      </c>
      <c r="AO42" s="138">
        <f>SUM(D42+H42+L42+P42+T42+X42+AB42+AF42+AJ42)</f>
        <v>0</v>
      </c>
      <c r="AP42" s="136">
        <f>SUM(E42+F42+I42+J42+M42+N42+Q42+R42+U42+V42+Y42+Z42+AC42+AD42+AG42+AH42+AK42+AL42)</f>
        <v>2</v>
      </c>
      <c r="AQ42" s="136">
        <f>SUM(E42+I42+M42+Q42+U42+Y42+AC42+AG42+AK42)</f>
        <v>0</v>
      </c>
      <c r="AR42" s="137">
        <f>SUM(F42+J42+N42+R42+V42+Z42+AD42+AH42+AL42)</f>
        <v>2</v>
      </c>
      <c r="AT42" s="93"/>
      <c r="AU42" s="93"/>
      <c r="AV42" s="93"/>
      <c r="AW42" s="93"/>
      <c r="AX42" s="93"/>
      <c r="AY42" s="93"/>
    </row>
    <row r="43" spans="1:51" s="92" customFormat="1" ht="16.5" thickBot="1">
      <c r="A43" s="94"/>
      <c r="B43" s="71" t="s">
        <v>262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>
        <v>2</v>
      </c>
      <c r="O43" s="94"/>
      <c r="P43" s="94"/>
      <c r="Q43" s="94"/>
      <c r="R43" s="94"/>
      <c r="S43" s="94"/>
      <c r="T43" s="94"/>
      <c r="U43" s="94"/>
      <c r="V43" s="94">
        <v>2</v>
      </c>
      <c r="W43" s="94"/>
      <c r="X43" s="94"/>
      <c r="Y43" s="94"/>
      <c r="Z43" s="94">
        <v>2</v>
      </c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136">
        <f>SUM(C43+D43+G43+H43+K43+L43+O43+P43+S43+T43+W43+X43+AA43+AB43+AE43+AF43+AI43+AJ43)</f>
        <v>0</v>
      </c>
      <c r="AN43" s="137">
        <f>SUM(C43+G43+K43+O43+S43+W43+AA43+AE43+AI43)</f>
        <v>0</v>
      </c>
      <c r="AO43" s="138">
        <f>SUM(D43+H43+L43+P43+T43+X43+AB43+AF43+AJ43)</f>
        <v>0</v>
      </c>
      <c r="AP43" s="136">
        <f>SUM(E43+F43+I43+J43+M43+N43+Q43+R43+U43+V43+Y43+Z43+AC43+AD43+AG43+AH43+AK43+AL43)</f>
        <v>6</v>
      </c>
      <c r="AQ43" s="136">
        <f>SUM(E43+I43+M43+Q43+U43+Y43+AC43+AG43+AK43)</f>
        <v>0</v>
      </c>
      <c r="AR43" s="137">
        <f>SUM(F43+J43+N43+R43+V43+Z43+AD43+AH43+AL43)</f>
        <v>6</v>
      </c>
      <c r="AT43" s="93"/>
      <c r="AU43" s="93"/>
      <c r="AV43" s="93"/>
      <c r="AW43" s="93"/>
      <c r="AX43" s="93"/>
      <c r="AY43" s="93"/>
    </row>
    <row r="44" spans="1:51" s="92" customFormat="1" ht="16.5" thickBot="1">
      <c r="A44" s="94"/>
      <c r="B44" s="71" t="s">
        <v>263</v>
      </c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>
        <v>4</v>
      </c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136">
        <f>SUM(C44+D44+G44+H44+K44+L44+O44+P44+S44+T44+W44+X44+AA44+AB44+AE44+AF44+AI44+AJ44)</f>
        <v>0</v>
      </c>
      <c r="AN44" s="137">
        <f>SUM(C44+G44+K44+O44+S44+W44+AA44+AE44+AI44)</f>
        <v>0</v>
      </c>
      <c r="AO44" s="138">
        <f>SUM(D44+H44+L44+P44+T44+X44+AB44+AF44+AJ44)</f>
        <v>0</v>
      </c>
      <c r="AP44" s="136">
        <f>SUM(E44+F44+I44+J44+M44+N44+Q44+R44+U44+V44+Y44+Z44+AC44+AD44+AG44+AH44+AK44+AL44)</f>
        <v>4</v>
      </c>
      <c r="AQ44" s="136">
        <f>SUM(E44+I44+M44+Q44+U44+Y44+AC44+AG44+AK44)</f>
        <v>0</v>
      </c>
      <c r="AR44" s="137">
        <f>SUM(F44+J44+N44+R44+V44+Z44+AD44+AH44+AL44)</f>
        <v>4</v>
      </c>
      <c r="AT44" s="93"/>
      <c r="AU44" s="93"/>
      <c r="AV44" s="93"/>
      <c r="AW44" s="93"/>
      <c r="AX44" s="93"/>
      <c r="AY44" s="93"/>
    </row>
    <row r="45" spans="1:51" s="37" customFormat="1" ht="17.25" thickBot="1">
      <c r="A45" s="34">
        <v>8</v>
      </c>
      <c r="B45" s="35" t="s">
        <v>41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36">
        <v>0</v>
      </c>
      <c r="AG45" s="36">
        <v>0</v>
      </c>
      <c r="AH45" s="36">
        <v>0</v>
      </c>
      <c r="AI45" s="36">
        <v>0</v>
      </c>
      <c r="AJ45" s="36">
        <v>0</v>
      </c>
      <c r="AK45" s="36">
        <v>0</v>
      </c>
      <c r="AL45" s="36">
        <v>0</v>
      </c>
      <c r="AM45" s="44">
        <f>SUM(C45+D45+G45+H45+K45+L45+O45+P45+S45+T45+W45+X45+AA45+AB45+AE45+AF45+AI45+AJ45)</f>
        <v>0</v>
      </c>
      <c r="AN45" s="45">
        <f>SUM(C45+G45+K45+O45+S45+W45+AA45+AE45+AI45)</f>
        <v>0</v>
      </c>
      <c r="AO45" s="43">
        <f>SUM(D45+H45+L45+P45+T45+X45+AB45+AF45+AJ45)</f>
        <v>0</v>
      </c>
      <c r="AP45" s="44">
        <f>SUM(E45+F45+I45+J45+M45+N45+Q45+R45+U45+V45+Y45+Z45+AC45+AD45+AG45+AH45+AK45+AL45)</f>
        <v>0</v>
      </c>
      <c r="AQ45" s="44">
        <f>SUM(E45+I45+M45+Q45+U45+Y45+AC45+AG45+AK45)</f>
        <v>0</v>
      </c>
      <c r="AR45" s="45">
        <f>SUM(F45+J45+N45+R45+V45+Z45+AD45+AH45+AL45)</f>
        <v>0</v>
      </c>
      <c r="AT45" s="38"/>
      <c r="AU45" s="38"/>
      <c r="AV45" s="38"/>
      <c r="AW45" s="38"/>
      <c r="AX45" s="38"/>
      <c r="AY45" s="38"/>
    </row>
    <row r="46" spans="1:51" s="37" customFormat="1" ht="17.25" thickBot="1">
      <c r="A46" s="34">
        <v>9</v>
      </c>
      <c r="B46" s="35" t="s">
        <v>32</v>
      </c>
      <c r="C46" s="36">
        <f aca="true" t="shared" si="7" ref="C46:AL46">SUM(C47:C49)</f>
        <v>0</v>
      </c>
      <c r="D46" s="36">
        <f t="shared" si="7"/>
        <v>0</v>
      </c>
      <c r="E46" s="36">
        <f t="shared" si="7"/>
        <v>0</v>
      </c>
      <c r="F46" s="36">
        <f t="shared" si="7"/>
        <v>0</v>
      </c>
      <c r="G46" s="36">
        <f t="shared" si="7"/>
        <v>0</v>
      </c>
      <c r="H46" s="36">
        <f t="shared" si="7"/>
        <v>0</v>
      </c>
      <c r="I46" s="36">
        <f t="shared" si="7"/>
        <v>0</v>
      </c>
      <c r="J46" s="36">
        <f t="shared" si="7"/>
        <v>0</v>
      </c>
      <c r="K46" s="36">
        <f t="shared" si="7"/>
        <v>0</v>
      </c>
      <c r="L46" s="36">
        <f t="shared" si="7"/>
        <v>5</v>
      </c>
      <c r="M46" s="36">
        <f t="shared" si="7"/>
        <v>0</v>
      </c>
      <c r="N46" s="36">
        <f t="shared" si="7"/>
        <v>2</v>
      </c>
      <c r="O46" s="36">
        <f t="shared" si="7"/>
        <v>0</v>
      </c>
      <c r="P46" s="36">
        <f t="shared" si="7"/>
        <v>0</v>
      </c>
      <c r="Q46" s="36">
        <f t="shared" si="7"/>
        <v>0</v>
      </c>
      <c r="R46" s="36">
        <f t="shared" si="7"/>
        <v>0</v>
      </c>
      <c r="S46" s="36">
        <f t="shared" si="7"/>
        <v>0</v>
      </c>
      <c r="T46" s="36">
        <f t="shared" si="7"/>
        <v>3</v>
      </c>
      <c r="U46" s="36">
        <f t="shared" si="7"/>
        <v>0</v>
      </c>
      <c r="V46" s="36">
        <f t="shared" si="7"/>
        <v>2</v>
      </c>
      <c r="W46" s="36">
        <f t="shared" si="7"/>
        <v>0</v>
      </c>
      <c r="X46" s="36">
        <f t="shared" si="7"/>
        <v>5</v>
      </c>
      <c r="Y46" s="36">
        <f t="shared" si="7"/>
        <v>0</v>
      </c>
      <c r="Z46" s="36">
        <f t="shared" si="7"/>
        <v>4</v>
      </c>
      <c r="AA46" s="36">
        <f t="shared" si="7"/>
        <v>0</v>
      </c>
      <c r="AB46" s="36">
        <f t="shared" si="7"/>
        <v>1</v>
      </c>
      <c r="AC46" s="36">
        <f t="shared" si="7"/>
        <v>0</v>
      </c>
      <c r="AD46" s="36">
        <f t="shared" si="7"/>
        <v>2</v>
      </c>
      <c r="AE46" s="36">
        <f t="shared" si="7"/>
        <v>0</v>
      </c>
      <c r="AF46" s="36">
        <f t="shared" si="7"/>
        <v>1</v>
      </c>
      <c r="AG46" s="36">
        <f t="shared" si="7"/>
        <v>0</v>
      </c>
      <c r="AH46" s="36">
        <f t="shared" si="7"/>
        <v>0</v>
      </c>
      <c r="AI46" s="36">
        <f t="shared" si="7"/>
        <v>0</v>
      </c>
      <c r="AJ46" s="36">
        <f t="shared" si="7"/>
        <v>0</v>
      </c>
      <c r="AK46" s="36">
        <f t="shared" si="7"/>
        <v>0</v>
      </c>
      <c r="AL46" s="36">
        <f t="shared" si="7"/>
        <v>0</v>
      </c>
      <c r="AM46" s="44">
        <f>SUM(C46+D46+G46+H46+K46+L46+O46+P46+S46+T46+W46+X46+AA46+AB46+AE46+AF46+AI46+AJ46)</f>
        <v>15</v>
      </c>
      <c r="AN46" s="45">
        <f>SUM(C46+G46+K46+O46+S46+W46+AA46+AE46+AI46)</f>
        <v>0</v>
      </c>
      <c r="AO46" s="43">
        <f>SUM(D46+H46+L46+P46+T46+X46+AB46+AF46+AJ46)</f>
        <v>15</v>
      </c>
      <c r="AP46" s="44">
        <f>SUM(E46+F46+I46+J46+M46+N46+Q46+R46+U46+V46+Y46+Z46+AC46+AD46+AG46+AH46+AK46+AL46)</f>
        <v>10</v>
      </c>
      <c r="AQ46" s="44">
        <f>SUM(E46+I46+M46+Q46+U46+Y46+AC46+AG46+AK46)</f>
        <v>0</v>
      </c>
      <c r="AR46" s="45">
        <f>SUM(F46+J46+N46+R46+V46+Z46+AD46+AH46+AL46)</f>
        <v>10</v>
      </c>
      <c r="AT46" s="38"/>
      <c r="AU46" s="38"/>
      <c r="AV46" s="38"/>
      <c r="AW46" s="38"/>
      <c r="AX46" s="38"/>
      <c r="AY46" s="38"/>
    </row>
    <row r="47" spans="1:44" ht="17.25" thickBot="1">
      <c r="A47" s="16">
        <v>1</v>
      </c>
      <c r="B47" s="18" t="s">
        <v>212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>
        <v>2</v>
      </c>
      <c r="U47" s="7"/>
      <c r="V47" s="7"/>
      <c r="W47" s="7"/>
      <c r="X47" s="7">
        <v>2</v>
      </c>
      <c r="Y47" s="7"/>
      <c r="Z47" s="7"/>
      <c r="AA47" s="7"/>
      <c r="AB47" s="7">
        <v>1</v>
      </c>
      <c r="AC47" s="7"/>
      <c r="AD47" s="7"/>
      <c r="AE47" s="7"/>
      <c r="AF47" s="7">
        <v>1</v>
      </c>
      <c r="AG47" s="7"/>
      <c r="AH47" s="7"/>
      <c r="AI47" s="7"/>
      <c r="AJ47" s="7"/>
      <c r="AK47" s="7"/>
      <c r="AL47" s="7"/>
      <c r="AM47" s="136">
        <f>SUM(C47+D47+G47+H47+K47+L47+O47+P47+S47+T47+W47+X47+AA47+AB47+AE47+AF47+AI47+AJ47)</f>
        <v>6</v>
      </c>
      <c r="AN47" s="137">
        <f>SUM(C47+G47+K47+O47+S47+W47+AA47+AE47+AI47)</f>
        <v>0</v>
      </c>
      <c r="AO47" s="138">
        <f>SUM(D47+H47+L47+P47+T47+X47+AB47+AF47+AJ47)</f>
        <v>6</v>
      </c>
      <c r="AP47" s="136">
        <f>SUM(E47+F47+I47+J47+M47+N47+Q47+R47+U47+V47+Y47+Z47+AC47+AD47+AG47+AH47+AK47+AL47)</f>
        <v>0</v>
      </c>
      <c r="AQ47" s="136">
        <f>SUM(E47+I47+M47+Q47+U47+Y47+AC47+AG47+AK47)</f>
        <v>0</v>
      </c>
      <c r="AR47" s="137">
        <f>SUM(F47+J47+N47+R47+V47+Z47+AD47+AH47+AL47)</f>
        <v>0</v>
      </c>
    </row>
    <row r="48" spans="1:44" ht="17.25" thickBot="1">
      <c r="A48" s="16">
        <v>2</v>
      </c>
      <c r="B48" s="71" t="s">
        <v>213</v>
      </c>
      <c r="C48" s="7"/>
      <c r="D48" s="7"/>
      <c r="E48" s="7"/>
      <c r="F48" s="7"/>
      <c r="G48" s="7"/>
      <c r="H48" s="7"/>
      <c r="I48" s="7"/>
      <c r="J48" s="7"/>
      <c r="K48" s="7"/>
      <c r="L48" s="7">
        <v>5</v>
      </c>
      <c r="M48" s="7"/>
      <c r="N48" s="7"/>
      <c r="O48" s="7"/>
      <c r="P48" s="7"/>
      <c r="Q48" s="7"/>
      <c r="R48" s="7"/>
      <c r="S48" s="7"/>
      <c r="T48" s="7">
        <v>1</v>
      </c>
      <c r="U48" s="7"/>
      <c r="V48" s="7"/>
      <c r="W48" s="7"/>
      <c r="X48" s="7">
        <v>3</v>
      </c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136">
        <f>SUM(C48+D48+G48+H48+K48+L48+O48+P48+S48+T48+W48+X48+AA48+AB48+AE48+AF48+AI48+AJ48)</f>
        <v>9</v>
      </c>
      <c r="AN48" s="137">
        <f>SUM(C48+G48+K48+O48+S48+W48+AA48+AE48+AI48)</f>
        <v>0</v>
      </c>
      <c r="AO48" s="138">
        <f>SUM(D48+H48+L48+P48+T48+X48+AB48+AF48+AJ48)</f>
        <v>9</v>
      </c>
      <c r="AP48" s="136">
        <f>SUM(E48+F48+I48+J48+M48+N48+Q48+R48+U48+V48+Y48+Z48+AC48+AD48+AG48+AH48+AK48+AL48)</f>
        <v>0</v>
      </c>
      <c r="AQ48" s="136">
        <f>SUM(E48+I48+M48+Q48+U48+Y48+AC48+AG48+AK48)</f>
        <v>0</v>
      </c>
      <c r="AR48" s="137">
        <f>SUM(F48+J48+N48+R48+V48+Z48+AD48+AH48+AL48)</f>
        <v>0</v>
      </c>
    </row>
    <row r="49" spans="1:44" ht="17.25" thickBot="1">
      <c r="A49" s="16">
        <v>3</v>
      </c>
      <c r="B49" s="21" t="s">
        <v>214</v>
      </c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>
        <v>2</v>
      </c>
      <c r="O49" s="51"/>
      <c r="P49" s="51"/>
      <c r="Q49" s="51"/>
      <c r="R49" s="51"/>
      <c r="S49" s="51"/>
      <c r="T49" s="51"/>
      <c r="U49" s="51"/>
      <c r="V49" s="51">
        <v>2</v>
      </c>
      <c r="W49" s="51"/>
      <c r="X49" s="51"/>
      <c r="Y49" s="51"/>
      <c r="Z49" s="51">
        <v>4</v>
      </c>
      <c r="AA49" s="51"/>
      <c r="AB49" s="51"/>
      <c r="AC49" s="51"/>
      <c r="AD49" s="51">
        <v>2</v>
      </c>
      <c r="AE49" s="51"/>
      <c r="AF49" s="51"/>
      <c r="AG49" s="51"/>
      <c r="AH49" s="51"/>
      <c r="AI49" s="51"/>
      <c r="AJ49" s="51"/>
      <c r="AK49" s="51"/>
      <c r="AL49" s="51"/>
      <c r="AM49" s="136">
        <f>SUM(C49+D49+G49+H49+K49+L49+O49+P49+S49+T49+W49+X49+AA49+AB49+AE49+AF49+AI49+AJ49)</f>
        <v>0</v>
      </c>
      <c r="AN49" s="137">
        <f>SUM(C49+G49+K49+O49+S49+W49+AA49+AE49+AI49)</f>
        <v>0</v>
      </c>
      <c r="AO49" s="138">
        <f>SUM(D49+H49+L49+P49+T49+X49+AB49+AF49+AJ49)</f>
        <v>0</v>
      </c>
      <c r="AP49" s="136">
        <f>SUM(E49+F49+I49+J49+M49+N49+Q49+R49+U49+V49+Y49+Z49+AC49+AD49+AG49+AH49+AK49+AL49)</f>
        <v>10</v>
      </c>
      <c r="AQ49" s="136">
        <f>SUM(E49+I49+M49+Q49+U49+Y49+AC49+AG49+AK49)</f>
        <v>0</v>
      </c>
      <c r="AR49" s="137">
        <f>SUM(F49+J49+N49+R49+V49+Z49+AD49+AH49+AL49)</f>
        <v>10</v>
      </c>
    </row>
    <row r="50" spans="1:51" s="37" customFormat="1" ht="17.25" thickBot="1">
      <c r="A50" s="34">
        <v>10</v>
      </c>
      <c r="B50" s="35" t="s">
        <v>33</v>
      </c>
      <c r="C50" s="36">
        <f>SUM(C51:C60)</f>
        <v>0</v>
      </c>
      <c r="D50" s="36">
        <f aca="true" t="shared" si="8" ref="D50:Y50">SUM(D51:D60)</f>
        <v>0</v>
      </c>
      <c r="E50" s="36">
        <f t="shared" si="8"/>
        <v>0</v>
      </c>
      <c r="F50" s="36">
        <f t="shared" si="8"/>
        <v>0</v>
      </c>
      <c r="G50" s="36">
        <f t="shared" si="8"/>
        <v>0</v>
      </c>
      <c r="H50" s="36">
        <f t="shared" si="8"/>
        <v>0</v>
      </c>
      <c r="I50" s="36">
        <f t="shared" si="8"/>
        <v>0</v>
      </c>
      <c r="J50" s="36">
        <f t="shared" si="8"/>
        <v>0</v>
      </c>
      <c r="K50" s="36">
        <f t="shared" si="8"/>
        <v>0</v>
      </c>
      <c r="L50" s="36">
        <f t="shared" si="8"/>
        <v>0</v>
      </c>
      <c r="M50" s="36">
        <f t="shared" si="8"/>
        <v>0</v>
      </c>
      <c r="N50" s="36">
        <f t="shared" si="8"/>
        <v>1</v>
      </c>
      <c r="O50" s="36">
        <f t="shared" si="8"/>
        <v>0</v>
      </c>
      <c r="P50" s="36">
        <f t="shared" si="8"/>
        <v>1</v>
      </c>
      <c r="Q50" s="36">
        <f t="shared" si="8"/>
        <v>0</v>
      </c>
      <c r="R50" s="36">
        <f t="shared" si="8"/>
        <v>0</v>
      </c>
      <c r="S50" s="36">
        <f t="shared" si="8"/>
        <v>0</v>
      </c>
      <c r="T50" s="36">
        <f t="shared" si="8"/>
        <v>0</v>
      </c>
      <c r="U50" s="36">
        <f t="shared" si="8"/>
        <v>0</v>
      </c>
      <c r="V50" s="36">
        <f t="shared" si="8"/>
        <v>1</v>
      </c>
      <c r="W50" s="36">
        <f t="shared" si="8"/>
        <v>0</v>
      </c>
      <c r="X50" s="36">
        <f t="shared" si="8"/>
        <v>0</v>
      </c>
      <c r="Y50" s="36">
        <f t="shared" si="8"/>
        <v>0</v>
      </c>
      <c r="Z50" s="36">
        <f aca="true" t="shared" si="9" ref="Z50:AL50">SUM(Z51:Z60)</f>
        <v>4</v>
      </c>
      <c r="AA50" s="36">
        <f t="shared" si="9"/>
        <v>0</v>
      </c>
      <c r="AB50" s="36">
        <f t="shared" si="9"/>
        <v>0</v>
      </c>
      <c r="AC50" s="36">
        <f t="shared" si="9"/>
        <v>0</v>
      </c>
      <c r="AD50" s="36">
        <f t="shared" si="9"/>
        <v>1</v>
      </c>
      <c r="AE50" s="36">
        <f t="shared" si="9"/>
        <v>0</v>
      </c>
      <c r="AF50" s="36">
        <f t="shared" si="9"/>
        <v>1</v>
      </c>
      <c r="AG50" s="36">
        <f t="shared" si="9"/>
        <v>0</v>
      </c>
      <c r="AH50" s="36">
        <f t="shared" si="9"/>
        <v>0</v>
      </c>
      <c r="AI50" s="36">
        <f t="shared" si="9"/>
        <v>0</v>
      </c>
      <c r="AJ50" s="36">
        <f t="shared" si="9"/>
        <v>0</v>
      </c>
      <c r="AK50" s="36">
        <f t="shared" si="9"/>
        <v>0</v>
      </c>
      <c r="AL50" s="36">
        <f t="shared" si="9"/>
        <v>0</v>
      </c>
      <c r="AM50" s="44">
        <f>SUM(C50+D50+G50+H50+K50+L50+O50+P50+S50+T50+W50+X50+AA50+AB50+AE50+AF50+AI50+AJ50)</f>
        <v>2</v>
      </c>
      <c r="AN50" s="45">
        <f>SUM(C50+G50+K50+O50+S50+W50+AA50+AE50+AI50)</f>
        <v>0</v>
      </c>
      <c r="AO50" s="43">
        <f>SUM(D50+H50+L50+P50+T50+X50+AB50+AF50+AJ50)</f>
        <v>2</v>
      </c>
      <c r="AP50" s="44">
        <f>SUM(E50+F50+I50+J50+M50+N50+Q50+R50+U50+V50+Y50+Z50+AC50+AD50+AG50+AH50+AK50+AL50)</f>
        <v>7</v>
      </c>
      <c r="AQ50" s="44">
        <f>SUM(E50+I50+M50+Q50+U50+Y50+AC50+AG50+AK50)</f>
        <v>0</v>
      </c>
      <c r="AR50" s="45">
        <f>SUM(F50+J50+N50+R50+V50+Z50+AD50+AH50+AL50)</f>
        <v>7</v>
      </c>
      <c r="AT50" s="38"/>
      <c r="AU50" s="38"/>
      <c r="AV50" s="38"/>
      <c r="AW50" s="38"/>
      <c r="AX50" s="38"/>
      <c r="AY50" s="38"/>
    </row>
    <row r="51" spans="1:44" ht="17.25" thickBot="1">
      <c r="A51" s="24">
        <v>1</v>
      </c>
      <c r="B51" s="65" t="s">
        <v>278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>
        <v>1</v>
      </c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136">
        <f>SUM(C51+D51+G51+H51+K51+L51+O51+P51+S51+T51+W51+X51+AA51+AB51+AE51+AF51+AI51+AJ51)</f>
        <v>0</v>
      </c>
      <c r="AN51" s="137">
        <f>SUM(C51+G51+K51+O51+S51+W51+AA51+AE51+AI51)</f>
        <v>0</v>
      </c>
      <c r="AO51" s="138">
        <f>SUM(D51+H51+L51+P51+T51+X51+AB51+AF51+AJ51)</f>
        <v>0</v>
      </c>
      <c r="AP51" s="136">
        <f>SUM(E51+F51+I51+J51+M51+N51+Q51+R51+U51+V51+Y51+Z51+AC51+AD51+AG51+AH51+AK51+AL51)</f>
        <v>1</v>
      </c>
      <c r="AQ51" s="136">
        <f>SUM(E51+I51+M51+Q51+U51+Y51+AC51+AG51+AK51)</f>
        <v>0</v>
      </c>
      <c r="AR51" s="137">
        <f>SUM(F51+J51+N51+R51+V51+Z51+AD51+AH51+AL51)</f>
        <v>1</v>
      </c>
    </row>
    <row r="52" spans="1:44" ht="17.25" thickBot="1">
      <c r="A52" s="16">
        <v>2</v>
      </c>
      <c r="B52" s="65" t="s">
        <v>279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136">
        <f>SUM(C52+D52+G52+H52+K52+L52+O52+P52+S52+T52+W52+X52+AA52+AB52+AE52+AF52+AI52+AJ52)</f>
        <v>0</v>
      </c>
      <c r="AN52" s="137">
        <f>SUM(C52+G52+K52+O52+S52+W52+AA52+AE52+AI52)</f>
        <v>0</v>
      </c>
      <c r="AO52" s="138">
        <f>SUM(D52+H52+L52+P52+T52+X52+AB52+AF52+AJ52)</f>
        <v>0</v>
      </c>
      <c r="AP52" s="136">
        <f>SUM(E52+F52+I52+J52+M52+N52+Q52+R52+U52+V52+Y52+Z52+AC52+AD52+AG52+AH52+AK52+AL52)</f>
        <v>0</v>
      </c>
      <c r="AQ52" s="136">
        <f>SUM(E52+I52+M52+Q52+U52+Y52+AC52+AG52+AK52)</f>
        <v>0</v>
      </c>
      <c r="AR52" s="137">
        <f>SUM(F52+J52+N52+R52+V52+Z52+AD52+AH52+AL52)</f>
        <v>0</v>
      </c>
    </row>
    <row r="53" spans="1:44" ht="17.25" thickBot="1">
      <c r="A53" s="16">
        <v>3</v>
      </c>
      <c r="B53" s="65" t="s">
        <v>280</v>
      </c>
      <c r="C53" s="11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136">
        <f>SUM(C53+D53+G53+H53+K53+L53+O53+P53+S53+T53+W53+X53+AA53+AB53+AE53+AF53+AI53+AJ53)</f>
        <v>0</v>
      </c>
      <c r="AN53" s="137">
        <f>SUM(C53+G53+K53+O53+S53+W53+AA53+AE53+AI53)</f>
        <v>0</v>
      </c>
      <c r="AO53" s="138">
        <f>SUM(D53+H53+L53+P53+T53+X53+AB53+AF53+AJ53)</f>
        <v>0</v>
      </c>
      <c r="AP53" s="136">
        <f>SUM(E53+F53+I53+J53+M53+N53+Q53+R53+U53+V53+Y53+Z53+AC53+AD53+AG53+AH53+AK53+AL53)</f>
        <v>0</v>
      </c>
      <c r="AQ53" s="136">
        <f>SUM(E53+I53+M53+Q53+U53+Y53+AC53+AG53+AK53)</f>
        <v>0</v>
      </c>
      <c r="AR53" s="137">
        <f>SUM(F53+J53+N53+R53+V53+Z53+AD53+AH53+AL53)</f>
        <v>0</v>
      </c>
    </row>
    <row r="54" spans="1:44" ht="17.25" thickBot="1">
      <c r="A54" s="24">
        <v>4</v>
      </c>
      <c r="B54" s="65" t="s">
        <v>281</v>
      </c>
      <c r="C54" s="11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>
        <v>2</v>
      </c>
      <c r="AA54" s="7"/>
      <c r="AB54" s="7"/>
      <c r="AC54" s="7"/>
      <c r="AD54" s="7">
        <v>1</v>
      </c>
      <c r="AE54" s="7"/>
      <c r="AF54" s="7"/>
      <c r="AG54" s="7"/>
      <c r="AH54" s="7"/>
      <c r="AI54" s="7"/>
      <c r="AJ54" s="7"/>
      <c r="AK54" s="7"/>
      <c r="AL54" s="7"/>
      <c r="AM54" s="136">
        <f>SUM(C54+D54+G54+H54+K54+L54+O54+P54+S54+T54+W54+X54+AA54+AB54+AE54+AF54+AI54+AJ54)</f>
        <v>0</v>
      </c>
      <c r="AN54" s="137">
        <f>SUM(C54+G54+K54+O54+S54+W54+AA54+AE54+AI54)</f>
        <v>0</v>
      </c>
      <c r="AO54" s="138">
        <f>SUM(D54+H54+L54+P54+T54+X54+AB54+AF54+AJ54)</f>
        <v>0</v>
      </c>
      <c r="AP54" s="136">
        <f>SUM(E54+F54+I54+J54+M54+N54+Q54+R54+U54+V54+Y54+Z54+AC54+AD54+AG54+AH54+AK54+AL54)</f>
        <v>3</v>
      </c>
      <c r="AQ54" s="136">
        <f>SUM(E54+I54+M54+Q54+U54+Y54+AC54+AG54+AK54)</f>
        <v>0</v>
      </c>
      <c r="AR54" s="137">
        <f>SUM(F54+J54+N54+R54+V54+Z54+AD54+AH54+AL54)</f>
        <v>3</v>
      </c>
    </row>
    <row r="55" spans="1:44" ht="17.25" thickBot="1">
      <c r="A55" s="16">
        <v>5</v>
      </c>
      <c r="B55" s="65" t="s">
        <v>282</v>
      </c>
      <c r="C55" s="11"/>
      <c r="D55" s="7"/>
      <c r="E55" s="7"/>
      <c r="F55" s="7"/>
      <c r="G55" s="7"/>
      <c r="H55" s="7"/>
      <c r="I55" s="7"/>
      <c r="J55" s="7"/>
      <c r="K55" s="7"/>
      <c r="L55" s="7"/>
      <c r="M55" s="7"/>
      <c r="N55" s="7">
        <v>1</v>
      </c>
      <c r="O55" s="7"/>
      <c r="P55" s="7">
        <v>1</v>
      </c>
      <c r="Q55" s="7"/>
      <c r="R55" s="7"/>
      <c r="S55" s="7"/>
      <c r="T55" s="7"/>
      <c r="U55" s="7"/>
      <c r="V55" s="7"/>
      <c r="W55" s="7"/>
      <c r="X55" s="7"/>
      <c r="Y55" s="7"/>
      <c r="Z55" s="7">
        <v>2</v>
      </c>
      <c r="AA55" s="7"/>
      <c r="AB55" s="7"/>
      <c r="AC55" s="7"/>
      <c r="AD55" s="7"/>
      <c r="AE55" s="7"/>
      <c r="AF55" s="7">
        <v>1</v>
      </c>
      <c r="AG55" s="7"/>
      <c r="AH55" s="7"/>
      <c r="AI55" s="7"/>
      <c r="AJ55" s="7"/>
      <c r="AK55" s="7"/>
      <c r="AL55" s="7"/>
      <c r="AM55" s="136">
        <f>SUM(C55+D55+G55+H55+K55+L55+O55+P55+S55+T55+W55+X55+AA55+AB55+AE55+AF55+AI55+AJ55)</f>
        <v>2</v>
      </c>
      <c r="AN55" s="137">
        <f>SUM(C55+G55+K55+O55+S55+W55+AA55+AE55+AI55)</f>
        <v>0</v>
      </c>
      <c r="AO55" s="138">
        <f>SUM(D55+H55+L55+P55+T55+X55+AB55+AF55+AJ55)</f>
        <v>2</v>
      </c>
      <c r="AP55" s="136">
        <f>SUM(E55+F55+I55+J55+M55+N55+Q55+R55+U55+V55+Y55+Z55+AC55+AD55+AG55+AH55+AK55+AL55)</f>
        <v>3</v>
      </c>
      <c r="AQ55" s="136">
        <f>SUM(E55+I55+M55+Q55+U55+Y55+AC55+AG55+AK55)</f>
        <v>0</v>
      </c>
      <c r="AR55" s="137">
        <f>SUM(F55+J55+N55+R55+V55+Z55+AD55+AH55+AL55)</f>
        <v>3</v>
      </c>
    </row>
    <row r="56" spans="1:44" ht="17.25" thickBot="1">
      <c r="A56" s="16">
        <v>6</v>
      </c>
      <c r="B56" s="65" t="s">
        <v>283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136">
        <f>SUM(C56+D56+G56+H56+K56+L56+O56+P56+S56+T56+W56+X56+AA56+AB56+AE56+AF56+AI56+AJ56)</f>
        <v>0</v>
      </c>
      <c r="AN56" s="137">
        <f>SUM(C56+G56+K56+O56+S56+W56+AA56+AE56+AI56)</f>
        <v>0</v>
      </c>
      <c r="AO56" s="138">
        <f>SUM(D56+H56+L56+P56+T56+X56+AB56+AF56+AJ56)</f>
        <v>0</v>
      </c>
      <c r="AP56" s="136">
        <f>SUM(E56+F56+I56+J56+M56+N56+Q56+R56+U56+V56+Y56+Z56+AC56+AD56+AG56+AH56+AK56+AL56)</f>
        <v>0</v>
      </c>
      <c r="AQ56" s="136">
        <f>SUM(E56+I56+M56+Q56+U56+Y56+AC56+AG56+AK56)</f>
        <v>0</v>
      </c>
      <c r="AR56" s="137">
        <f>SUM(F56+J56+N56+R56+V56+Z56+AD56+AH56+AL56)</f>
        <v>0</v>
      </c>
    </row>
    <row r="57" spans="1:44" ht="17.25" thickBot="1">
      <c r="A57" s="16">
        <v>7</v>
      </c>
      <c r="B57" s="65" t="s">
        <v>284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136">
        <f>SUM(C57+D57+G57+H57+K57+L57+O57+P57+S57+T57+W57+X57+AA57+AB57+AE57+AF57+AI57+AJ57)</f>
        <v>0</v>
      </c>
      <c r="AN57" s="137">
        <f>SUM(C57+G57+K57+O57+S57+W57+AA57+AE57+AI57)</f>
        <v>0</v>
      </c>
      <c r="AO57" s="138">
        <f>SUM(D57+H57+L57+P57+T57+X57+AB57+AF57+AJ57)</f>
        <v>0</v>
      </c>
      <c r="AP57" s="136">
        <f>SUM(E57+F57+I57+J57+M57+N57+Q57+R57+U57+V57+Y57+Z57+AC57+AD57+AG57+AH57+AK57+AL57)</f>
        <v>0</v>
      </c>
      <c r="AQ57" s="136">
        <f>SUM(E57+I57+M57+Q57+U57+Y57+AC57+AG57+AK57)</f>
        <v>0</v>
      </c>
      <c r="AR57" s="137">
        <f>SUM(F57+J57+N57+R57+V57+Z57+AD57+AH57+AL57)</f>
        <v>0</v>
      </c>
    </row>
    <row r="58" spans="1:44" ht="33.75" thickBot="1">
      <c r="A58" s="20">
        <v>8</v>
      </c>
      <c r="B58" s="142" t="s">
        <v>285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136">
        <f>SUM(C58+D58+G58+H58+K58+L58+O58+P58+S58+T58+W58+X58+AA58+AB58+AE58+AF58+AI58+AJ58)</f>
        <v>0</v>
      </c>
      <c r="AN58" s="137">
        <f>SUM(C58+G58+K58+O58+S58+W58+AA58+AE58+AI58)</f>
        <v>0</v>
      </c>
      <c r="AO58" s="138">
        <f>SUM(D58+H58+L58+P58+T58+X58+AB58+AF58+AJ58)</f>
        <v>0</v>
      </c>
      <c r="AP58" s="136">
        <f>SUM(E58+F58+I58+J58+M58+N58+Q58+R58+U58+V58+Y58+Z58+AC58+AD58+AG58+AH58+AK58+AL58)</f>
        <v>0</v>
      </c>
      <c r="AQ58" s="136">
        <f>SUM(E58+I58+M58+Q58+U58+Y58+AC58+AG58+AK58)</f>
        <v>0</v>
      </c>
      <c r="AR58" s="137">
        <f>SUM(F58+J58+N58+R58+V58+Z58+AD58+AH58+AL58)</f>
        <v>0</v>
      </c>
    </row>
    <row r="59" spans="1:44" ht="17.25" thickBot="1">
      <c r="A59" s="16">
        <v>9</v>
      </c>
      <c r="B59" s="142" t="s">
        <v>286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136">
        <f>SUM(C59+D59+G59+H59+K59+L59+O59+P59+S59+T59+W59+X59+AA59+AB59+AE59+AF59+AI59+AJ59)</f>
        <v>0</v>
      </c>
      <c r="AN59" s="137">
        <f>SUM(C59+G59+K59+O59+S59+W59+AA59+AE59+AI59)</f>
        <v>0</v>
      </c>
      <c r="AO59" s="138">
        <f>SUM(D59+H59+L59+P59+T59+X59+AB59+AF59+AJ59)</f>
        <v>0</v>
      </c>
      <c r="AP59" s="136">
        <f>SUM(E59+F59+I59+J59+M59+N59+Q59+R59+U59+V59+Y59+Z59+AC59+AD59+AG59+AH59+AK59+AL59)</f>
        <v>0</v>
      </c>
      <c r="AQ59" s="136">
        <f>SUM(E59+I59+M59+Q59+U59+Y59+AC59+AG59+AK59)</f>
        <v>0</v>
      </c>
      <c r="AR59" s="137"/>
    </row>
    <row r="60" spans="1:44" ht="16.5" thickBot="1">
      <c r="A60" s="7">
        <v>10</v>
      </c>
      <c r="B60" s="74" t="s">
        <v>287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136">
        <f>SUM(C60+D60+G60+H60+K60+L60+O60+P60+S60+T60+W60+X60+AA60+AB60+AE60+AF60+AI60+AJ60)</f>
        <v>0</v>
      </c>
      <c r="AN60" s="137">
        <f>SUM(C60+G60+K60+O60+S60+W60+AA60+AE60+AI60)</f>
        <v>0</v>
      </c>
      <c r="AO60" s="138">
        <f>SUM(D60+H60+L60+P60+T60+X60+AB60+AF60+AJ60)</f>
        <v>0</v>
      </c>
      <c r="AP60" s="136">
        <f>SUM(E60+F60+I60+J60+M60+N60+Q60+R60+U60+V60+Y60+Z60+AC60+AD60+AG60+AH60+AK60+AL60)</f>
        <v>0</v>
      </c>
      <c r="AQ60" s="136">
        <f>SUM(E60+I60+M60+Q60+U60+Y60+AC60+AG60+AK60)</f>
        <v>0</v>
      </c>
      <c r="AR60" s="137"/>
    </row>
    <row r="61" spans="1:51" s="37" customFormat="1" ht="17.25" thickBot="1">
      <c r="A61" s="34">
        <v>11</v>
      </c>
      <c r="B61" s="35" t="s">
        <v>154</v>
      </c>
      <c r="C61" s="36"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  <c r="AE61" s="36">
        <v>0</v>
      </c>
      <c r="AF61" s="36">
        <v>0</v>
      </c>
      <c r="AG61" s="36">
        <v>0</v>
      </c>
      <c r="AH61" s="36">
        <v>0</v>
      </c>
      <c r="AI61" s="36">
        <v>0</v>
      </c>
      <c r="AJ61" s="36">
        <v>0</v>
      </c>
      <c r="AK61" s="36">
        <v>0</v>
      </c>
      <c r="AL61" s="36">
        <v>0</v>
      </c>
      <c r="AM61" s="44">
        <f>SUM(C61+D61+G61+H61+K61+L61+O61+P61+S61+T61+W61+X61+AA61+AB61+AE61+AF61+AI61+AJ61)</f>
        <v>0</v>
      </c>
      <c r="AN61" s="45">
        <f>SUM(C61+G61+K61+O61+S61+W61+AA61+AE61+AI61)</f>
        <v>0</v>
      </c>
      <c r="AO61" s="43">
        <f>SUM(D61+H61+L61+P61+T61+X61+AB61+AF61+AJ61)</f>
        <v>0</v>
      </c>
      <c r="AP61" s="44">
        <f>SUM(E61+F61+I61+J61+M61+N61+Q61+R61+U61+V61+Y61+Z61+AC61+AD61+AG61+AH61+AK61+AL61)</f>
        <v>0</v>
      </c>
      <c r="AQ61" s="44">
        <f>SUM(E61+I61+M61+Q61+U61+Y61+AC61+AG61+AK61)</f>
        <v>0</v>
      </c>
      <c r="AR61" s="45">
        <f>SUM(F61+J61+N61+R61+V61+Z61+AD61+AH61+AL61)</f>
        <v>0</v>
      </c>
      <c r="AT61" s="38"/>
      <c r="AU61" s="38"/>
      <c r="AV61" s="38"/>
      <c r="AW61" s="38"/>
      <c r="AX61" s="38"/>
      <c r="AY61" s="38"/>
    </row>
    <row r="62" spans="1:51" s="37" customFormat="1" ht="17.25" thickBot="1">
      <c r="A62" s="34">
        <v>12</v>
      </c>
      <c r="B62" s="35" t="s">
        <v>35</v>
      </c>
      <c r="C62" s="36">
        <f>SUM(C63:C66)</f>
        <v>0</v>
      </c>
      <c r="D62" s="36">
        <f aca="true" t="shared" si="10" ref="D62:AL62">SUM(D63:D66)</f>
        <v>0</v>
      </c>
      <c r="E62" s="36">
        <f t="shared" si="10"/>
        <v>0</v>
      </c>
      <c r="F62" s="36">
        <f t="shared" si="10"/>
        <v>0</v>
      </c>
      <c r="G62" s="36">
        <f t="shared" si="10"/>
        <v>1</v>
      </c>
      <c r="H62" s="36">
        <f t="shared" si="10"/>
        <v>1</v>
      </c>
      <c r="I62" s="36">
        <f t="shared" si="10"/>
        <v>0</v>
      </c>
      <c r="J62" s="36">
        <f t="shared" si="10"/>
        <v>1</v>
      </c>
      <c r="K62" s="36">
        <f t="shared" si="10"/>
        <v>1</v>
      </c>
      <c r="L62" s="36">
        <f t="shared" si="10"/>
        <v>0</v>
      </c>
      <c r="M62" s="36">
        <f t="shared" si="10"/>
        <v>0</v>
      </c>
      <c r="N62" s="36">
        <f t="shared" si="10"/>
        <v>2</v>
      </c>
      <c r="O62" s="36">
        <f t="shared" si="10"/>
        <v>0</v>
      </c>
      <c r="P62" s="36">
        <f t="shared" si="10"/>
        <v>0</v>
      </c>
      <c r="Q62" s="36">
        <f t="shared" si="10"/>
        <v>0</v>
      </c>
      <c r="R62" s="36">
        <f t="shared" si="10"/>
        <v>0</v>
      </c>
      <c r="S62" s="36">
        <f t="shared" si="10"/>
        <v>0</v>
      </c>
      <c r="T62" s="36">
        <f t="shared" si="10"/>
        <v>0</v>
      </c>
      <c r="U62" s="36">
        <f t="shared" si="10"/>
        <v>0</v>
      </c>
      <c r="V62" s="36">
        <f t="shared" si="10"/>
        <v>1</v>
      </c>
      <c r="W62" s="36">
        <f t="shared" si="10"/>
        <v>0</v>
      </c>
      <c r="X62" s="36">
        <f t="shared" si="10"/>
        <v>0</v>
      </c>
      <c r="Y62" s="36">
        <f t="shared" si="10"/>
        <v>0</v>
      </c>
      <c r="Z62" s="36">
        <f t="shared" si="10"/>
        <v>3</v>
      </c>
      <c r="AA62" s="36">
        <f t="shared" si="10"/>
        <v>0</v>
      </c>
      <c r="AB62" s="36">
        <f t="shared" si="10"/>
        <v>0</v>
      </c>
      <c r="AC62" s="36">
        <f t="shared" si="10"/>
        <v>0</v>
      </c>
      <c r="AD62" s="36">
        <f t="shared" si="10"/>
        <v>0</v>
      </c>
      <c r="AE62" s="36">
        <f t="shared" si="10"/>
        <v>0</v>
      </c>
      <c r="AF62" s="36">
        <f t="shared" si="10"/>
        <v>0</v>
      </c>
      <c r="AG62" s="36">
        <f t="shared" si="10"/>
        <v>0</v>
      </c>
      <c r="AH62" s="36">
        <f t="shared" si="10"/>
        <v>0</v>
      </c>
      <c r="AI62" s="36">
        <f t="shared" si="10"/>
        <v>0</v>
      </c>
      <c r="AJ62" s="36">
        <f t="shared" si="10"/>
        <v>0</v>
      </c>
      <c r="AK62" s="36">
        <f t="shared" si="10"/>
        <v>0</v>
      </c>
      <c r="AL62" s="36">
        <f t="shared" si="10"/>
        <v>0</v>
      </c>
      <c r="AM62" s="44">
        <f>SUM(C62+D62+G62+H62+K62+L62+O62+P62+S62+T62+W62+X62+AA62+AB62+AE62+AF62+AI62+AJ62)</f>
        <v>3</v>
      </c>
      <c r="AN62" s="45">
        <f>SUM(C62+G62+K62+O62+S62+W62+AA62+AE62+AI62)</f>
        <v>2</v>
      </c>
      <c r="AO62" s="43">
        <f>SUM(D62+H62+L62+P62+T62+X62+AB62+AF62+AJ62)</f>
        <v>1</v>
      </c>
      <c r="AP62" s="44">
        <f>SUM(E62+F62+I62+J62+M62+N62+Q62+R62+U62+V62+Y62+Z62+AC62+AD62+AG62+AH62+AK62+AL62)</f>
        <v>7</v>
      </c>
      <c r="AQ62" s="44">
        <f>SUM(E62+I62+M62+Q62+U62+Y62+AC62+AG62+AK62)</f>
        <v>0</v>
      </c>
      <c r="AR62" s="45">
        <f>SUM(F62+J62+N62+R62+V62+Z62+AD62+AH62+AL62)</f>
        <v>7</v>
      </c>
      <c r="AT62" s="38"/>
      <c r="AU62" s="38"/>
      <c r="AV62" s="38"/>
      <c r="AW62" s="38"/>
      <c r="AX62" s="38"/>
      <c r="AY62" s="38"/>
    </row>
    <row r="63" spans="1:44" ht="17.25" thickBot="1">
      <c r="A63" s="61"/>
      <c r="B63" s="62" t="s">
        <v>36</v>
      </c>
      <c r="C63" s="63"/>
      <c r="D63" s="63"/>
      <c r="E63" s="63"/>
      <c r="F63" s="63"/>
      <c r="G63" s="63"/>
      <c r="H63" s="63">
        <v>1</v>
      </c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>
        <v>2</v>
      </c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136">
        <f>SUM(C63+D63+G63+H63+K63+L63+O63+P63+S63+T63+W63+X63+AA63+AB63+AE63+AF63+AI63+AJ63)</f>
        <v>1</v>
      </c>
      <c r="AN63" s="137">
        <f>SUM(C63+G63+K63+O63+S63+W63+AA63+AE63+AI63)</f>
        <v>0</v>
      </c>
      <c r="AO63" s="138">
        <f>SUM(D63+H63+L63+P63+T63+X63+AB63+AF63+AJ63)</f>
        <v>1</v>
      </c>
      <c r="AP63" s="136">
        <f>SUM(E63+F63+I63+J63+M63+N63+Q63+R63+U63+V63+Y63+Z63+AC63+AD63+AG63+AH63+AK63+AL63)</f>
        <v>2</v>
      </c>
      <c r="AQ63" s="136">
        <f>SUM(E63+I63+M63+Q63+U63+Y63+AC63+AG63+AK63)</f>
        <v>0</v>
      </c>
      <c r="AR63" s="137">
        <f>SUM(F63+J63+N63+R63+V63+Z63+AD63+AH63+AL63)</f>
        <v>2</v>
      </c>
    </row>
    <row r="64" spans="1:44" ht="17.25" thickBot="1">
      <c r="A64" s="64"/>
      <c r="B64" s="65" t="s">
        <v>128</v>
      </c>
      <c r="C64" s="66"/>
      <c r="D64" s="66"/>
      <c r="E64" s="66"/>
      <c r="F64" s="66"/>
      <c r="G64" s="66">
        <v>1</v>
      </c>
      <c r="H64" s="66"/>
      <c r="I64" s="66"/>
      <c r="J64" s="66"/>
      <c r="K64" s="66">
        <v>1</v>
      </c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136">
        <f>SUM(C64+D64+G64+H64+K64+L64+O64+P64+S64+T64+W64+X64+AA64+AB64+AE64+AF64+AI64+AJ64)</f>
        <v>2</v>
      </c>
      <c r="AN64" s="137">
        <f>SUM(C64+G64+K64+O64+S64+W64+AA64+AE64+AI64)</f>
        <v>2</v>
      </c>
      <c r="AO64" s="138">
        <f>SUM(D64+H64+L64+P64+T64+X64+AB64+AF64+AJ64)</f>
        <v>0</v>
      </c>
      <c r="AP64" s="136">
        <f>SUM(E64+F64+I64+J64+M64+N64+Q64+R64+U64+V64+Y64+Z64+AC64+AD64+AG64+AH64+AK64+AL64)</f>
        <v>0</v>
      </c>
      <c r="AQ64" s="136">
        <f>SUM(E64+I64+M64+Q64+U64+Y64+AC64+AG64+AK64)</f>
        <v>0</v>
      </c>
      <c r="AR64" s="137">
        <f>SUM(F64+J64+N64+R64+V64+Z64+AD64+AH64+AL64)</f>
        <v>0</v>
      </c>
    </row>
    <row r="65" spans="1:44" ht="17.25" thickBot="1">
      <c r="A65" s="67"/>
      <c r="B65" s="68" t="s">
        <v>34</v>
      </c>
      <c r="C65" s="69"/>
      <c r="D65" s="69"/>
      <c r="E65" s="69"/>
      <c r="F65" s="69"/>
      <c r="G65" s="69"/>
      <c r="H65" s="69"/>
      <c r="I65" s="69"/>
      <c r="J65" s="69">
        <v>1</v>
      </c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136">
        <f>SUM(C65+D65+G65+H65+K65+L65+O65+P65+S65+T65+W65+X65+AA65+AB65+AE65+AF65+AI65+AJ65)</f>
        <v>0</v>
      </c>
      <c r="AN65" s="137">
        <f>SUM(C65+G65+K65+O65+S65+W65+AA65+AE65+AI65)</f>
        <v>0</v>
      </c>
      <c r="AO65" s="138">
        <f>SUM(D65+H65+L65+P65+T65+X65+AB65+AF65+AJ65)</f>
        <v>0</v>
      </c>
      <c r="AP65" s="136">
        <f>SUM(E65+F65+I65+J65+M65+N65+Q65+R65+U65+V65+Y65+Z65+AC65+AD65+AG65+AH65+AK65+AL65)</f>
        <v>1</v>
      </c>
      <c r="AQ65" s="136">
        <f>SUM(E65+I65+M65+Q65+U65+Y65+AC65+AG65+AK65)</f>
        <v>0</v>
      </c>
      <c r="AR65" s="137">
        <f>SUM(F65+J65+N65+R65+V65+Z65+AD65+AH65+AL65)</f>
        <v>1</v>
      </c>
    </row>
    <row r="66" spans="1:44" ht="17.25" thickBot="1">
      <c r="A66" s="20"/>
      <c r="B66" s="70" t="s">
        <v>129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>
        <v>2</v>
      </c>
      <c r="O66" s="8"/>
      <c r="P66" s="8"/>
      <c r="Q66" s="8"/>
      <c r="R66" s="8"/>
      <c r="S66" s="8"/>
      <c r="T66" s="8"/>
      <c r="U66" s="8"/>
      <c r="V66" s="8">
        <v>1</v>
      </c>
      <c r="W66" s="8"/>
      <c r="X66" s="8"/>
      <c r="Y66" s="8"/>
      <c r="Z66" s="8">
        <v>1</v>
      </c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136">
        <f>SUM(C66+D66+G66+H66+K66+L66+O66+P66+S66+T66+W66+X66+AA66+AB66+AE66+AF66+AI66+AJ66)</f>
        <v>0</v>
      </c>
      <c r="AN66" s="137">
        <f>SUM(C66+G66+K66+O66+S66+W66+AA66+AE66+AI66)</f>
        <v>0</v>
      </c>
      <c r="AO66" s="138">
        <f>SUM(D66+H66+L66+P66+T66+X66+AB66+AF66+AJ66)</f>
        <v>0</v>
      </c>
      <c r="AP66" s="136">
        <f>SUM(E66+F66+I66+J66+M66+N66+Q66+R66+U66+V66+Y66+Z66+AC66+AD66+AG66+AH66+AK66+AL66)</f>
        <v>4</v>
      </c>
      <c r="AQ66" s="136">
        <f>SUM(E66+I66+M66+Q66+U66+Y66+AC66+AG66+AK66)</f>
        <v>0</v>
      </c>
      <c r="AR66" s="137">
        <f>SUM(F66+J66+N66+R66+V66+Z66+AD66+AH66+AL66)</f>
        <v>4</v>
      </c>
    </row>
    <row r="67" spans="1:51" s="37" customFormat="1" ht="17.25" thickBot="1">
      <c r="A67" s="34">
        <v>13</v>
      </c>
      <c r="B67" s="35" t="s">
        <v>37</v>
      </c>
      <c r="C67" s="36">
        <f>SUM(C68:C74)</f>
        <v>0</v>
      </c>
      <c r="D67" s="36">
        <f aca="true" t="shared" si="11" ref="D67:AL67">SUM(D68:D74)</f>
        <v>0</v>
      </c>
      <c r="E67" s="36">
        <f t="shared" si="11"/>
        <v>0</v>
      </c>
      <c r="F67" s="36">
        <f t="shared" si="11"/>
        <v>1</v>
      </c>
      <c r="G67" s="36">
        <f t="shared" si="11"/>
        <v>0</v>
      </c>
      <c r="H67" s="36">
        <f t="shared" si="11"/>
        <v>0</v>
      </c>
      <c r="I67" s="36">
        <f t="shared" si="11"/>
        <v>0</v>
      </c>
      <c r="J67" s="36">
        <f t="shared" si="11"/>
        <v>4</v>
      </c>
      <c r="K67" s="36">
        <f t="shared" si="11"/>
        <v>0</v>
      </c>
      <c r="L67" s="36">
        <f t="shared" si="11"/>
        <v>0</v>
      </c>
      <c r="M67" s="36">
        <f t="shared" si="11"/>
        <v>0</v>
      </c>
      <c r="N67" s="36">
        <f t="shared" si="11"/>
        <v>9</v>
      </c>
      <c r="O67" s="36">
        <f t="shared" si="11"/>
        <v>0</v>
      </c>
      <c r="P67" s="36">
        <f t="shared" si="11"/>
        <v>0</v>
      </c>
      <c r="Q67" s="36">
        <f t="shared" si="11"/>
        <v>0</v>
      </c>
      <c r="R67" s="36">
        <f t="shared" si="11"/>
        <v>0</v>
      </c>
      <c r="S67" s="36">
        <f t="shared" si="11"/>
        <v>0</v>
      </c>
      <c r="T67" s="36">
        <f t="shared" si="11"/>
        <v>0</v>
      </c>
      <c r="U67" s="36">
        <f t="shared" si="11"/>
        <v>0</v>
      </c>
      <c r="V67" s="36">
        <f t="shared" si="11"/>
        <v>3</v>
      </c>
      <c r="W67" s="36">
        <f t="shared" si="11"/>
        <v>0</v>
      </c>
      <c r="X67" s="36">
        <f t="shared" si="11"/>
        <v>0</v>
      </c>
      <c r="Y67" s="36">
        <f t="shared" si="11"/>
        <v>0</v>
      </c>
      <c r="Z67" s="36">
        <f t="shared" si="11"/>
        <v>12</v>
      </c>
      <c r="AA67" s="36">
        <f t="shared" si="11"/>
        <v>0</v>
      </c>
      <c r="AB67" s="36">
        <f t="shared" si="11"/>
        <v>0</v>
      </c>
      <c r="AC67" s="36">
        <f t="shared" si="11"/>
        <v>0</v>
      </c>
      <c r="AD67" s="36">
        <f t="shared" si="11"/>
        <v>0</v>
      </c>
      <c r="AE67" s="36">
        <f t="shared" si="11"/>
        <v>0</v>
      </c>
      <c r="AF67" s="36">
        <f t="shared" si="11"/>
        <v>0</v>
      </c>
      <c r="AG67" s="36">
        <f t="shared" si="11"/>
        <v>0</v>
      </c>
      <c r="AH67" s="36">
        <f t="shared" si="11"/>
        <v>1</v>
      </c>
      <c r="AI67" s="36">
        <f t="shared" si="11"/>
        <v>0</v>
      </c>
      <c r="AJ67" s="36">
        <f t="shared" si="11"/>
        <v>0</v>
      </c>
      <c r="AK67" s="36">
        <f t="shared" si="11"/>
        <v>0</v>
      </c>
      <c r="AL67" s="36">
        <f t="shared" si="11"/>
        <v>0</v>
      </c>
      <c r="AM67" s="44">
        <f>SUM(C67+D67+G67+H67+K67+L67+O67+P67+S67+T67+W67+X67+AA67+AB67+AE67+AF67+AI67+AJ67)</f>
        <v>0</v>
      </c>
      <c r="AN67" s="45">
        <f>SUM(C67+G67+K67+O67+S67+W67+AA67+AE67+AI67)</f>
        <v>0</v>
      </c>
      <c r="AO67" s="43">
        <f>SUM(D67+H67+L67+P67+T67+X67+AB67+AF67+AJ67)</f>
        <v>0</v>
      </c>
      <c r="AP67" s="44">
        <f>SUM(E67+F67+I67+J67+M67+N67+Q67+R67+U67+V67+Y67+Z67+AC67+AD67+AG67+AH67+AK67+AL67)</f>
        <v>30</v>
      </c>
      <c r="AQ67" s="44">
        <f>SUM(E67+I67+M67+Q67+U67+Y67+AC67+AG67+AK67)</f>
        <v>0</v>
      </c>
      <c r="AR67" s="45">
        <f>SUM(F67+J67+N67+R67+V67+Z67+AD67+AH67+AL67)</f>
        <v>30</v>
      </c>
      <c r="AT67" s="38"/>
      <c r="AU67" s="38"/>
      <c r="AV67" s="38"/>
      <c r="AW67" s="38"/>
      <c r="AX67" s="38"/>
      <c r="AY67" s="38"/>
    </row>
    <row r="68" spans="1:44" ht="17.25" thickBot="1">
      <c r="A68" s="24"/>
      <c r="B68" s="19" t="s">
        <v>45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>
        <v>1</v>
      </c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136">
        <f>SUM(C68+D68+G68+H68+K68+L68+O68+P68+S68+T68+W68+X68+AA68+AB68+AE68+AF68+AI68+AJ68)</f>
        <v>0</v>
      </c>
      <c r="AN68" s="137">
        <f>SUM(C68+G68+K68+O68+S68+W68+AA68+AE68+AI68)</f>
        <v>0</v>
      </c>
      <c r="AO68" s="138">
        <f>SUM(D68+H68+L68+P68+T68+X68+AB68+AF68+AJ68)</f>
        <v>0</v>
      </c>
      <c r="AP68" s="136">
        <f>SUM(E68+F68+I68+J68+M68+N68+Q68+R68+U68+V68+Y68+Z68+AC68+AD68+AG68+AH68+AK68+AL68)</f>
        <v>1</v>
      </c>
      <c r="AQ68" s="136">
        <f>SUM(E68+I68+M68+Q68+U68+Y68+AC68+AG68+AK68)</f>
        <v>0</v>
      </c>
      <c r="AR68" s="137">
        <f>SUM(F68+J68+N68+R68+V68+Z68+AD68+AH68+AL68)</f>
        <v>1</v>
      </c>
    </row>
    <row r="69" spans="1:44" ht="17.25" thickBot="1">
      <c r="A69" s="24"/>
      <c r="B69" s="19" t="s">
        <v>46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>
        <v>1</v>
      </c>
      <c r="O69" s="6"/>
      <c r="P69" s="6"/>
      <c r="Q69" s="6"/>
      <c r="R69" s="6"/>
      <c r="S69" s="6"/>
      <c r="T69" s="6"/>
      <c r="U69" s="6"/>
      <c r="V69" s="6">
        <v>1</v>
      </c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136">
        <f>SUM(C69+D69+G69+H69+K69+L69+O69+P69+S69+T69+W69+X69+AA69+AB69+AE69+AF69+AI69+AJ69)</f>
        <v>0</v>
      </c>
      <c r="AN69" s="137">
        <f>SUM(C69+G69+K69+O69+S69+W69+AA69+AE69+AI69)</f>
        <v>0</v>
      </c>
      <c r="AO69" s="138">
        <f>SUM(D69+H69+L69+P69+T69+X69+AB69+AF69+AJ69)</f>
        <v>0</v>
      </c>
      <c r="AP69" s="136">
        <f>SUM(E69+F69+I69+J69+M69+N69+Q69+R69+U69+V69+Y69+Z69+AC69+AD69+AG69+AH69+AK69+AL69)</f>
        <v>2</v>
      </c>
      <c r="AQ69" s="136">
        <f>SUM(E69+I69+M69+Q69+U69+Y69+AC69+AG69+AK69)</f>
        <v>0</v>
      </c>
      <c r="AR69" s="137">
        <f>SUM(F69+J69+N69+R69+V69+Z69+AD69+AH69+AL69)</f>
        <v>2</v>
      </c>
    </row>
    <row r="70" spans="1:44" ht="17.25" thickBot="1">
      <c r="A70" s="24"/>
      <c r="B70" s="19" t="s">
        <v>47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>
        <v>1</v>
      </c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136">
        <f>SUM(C70+D70+G70+H70+K70+L70+O70+P70+S70+T70+W70+X70+AA70+AB70+AE70+AF70+AI70+AJ70)</f>
        <v>0</v>
      </c>
      <c r="AN70" s="137">
        <f>SUM(C70+G70+K70+O70+S70+W70+AA70+AE70+AI70)</f>
        <v>0</v>
      </c>
      <c r="AO70" s="138">
        <f>SUM(D70+H70+L70+P70+T70+X70+AB70+AF70+AJ70)</f>
        <v>0</v>
      </c>
      <c r="AP70" s="136">
        <f>SUM(E70+F70+I70+J70+M70+N70+Q70+R70+U70+V70+Y70+Z70+AC70+AD70+AG70+AH70+AK70+AL70)</f>
        <v>1</v>
      </c>
      <c r="AQ70" s="136">
        <f>SUM(E70+I70+M70+Q70+U70+Y70+AC70+AG70+AK70)</f>
        <v>0</v>
      </c>
      <c r="AR70" s="137">
        <f>SUM(F70+J70+N70+R70+V70+Z70+AD70+AH70+AL70)</f>
        <v>1</v>
      </c>
    </row>
    <row r="71" spans="1:44" ht="17.25" thickBot="1">
      <c r="A71" s="24"/>
      <c r="B71" s="19" t="s">
        <v>48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>
        <v>2</v>
      </c>
      <c r="AA71" s="6"/>
      <c r="AB71" s="6"/>
      <c r="AC71" s="6"/>
      <c r="AD71" s="6"/>
      <c r="AE71" s="6"/>
      <c r="AF71" s="6"/>
      <c r="AG71" s="6"/>
      <c r="AH71" s="6">
        <v>1</v>
      </c>
      <c r="AI71" s="6"/>
      <c r="AJ71" s="6"/>
      <c r="AK71" s="6"/>
      <c r="AL71" s="6"/>
      <c r="AM71" s="136">
        <f>SUM(C71+D71+G71+H71+K71+L71+O71+P71+S71+T71+W71+X71+AA71+AB71+AE71+AF71+AI71+AJ71)</f>
        <v>0</v>
      </c>
      <c r="AN71" s="137">
        <f>SUM(C71+G71+K71+O71+S71+W71+AA71+AE71+AI71)</f>
        <v>0</v>
      </c>
      <c r="AO71" s="138">
        <f>SUM(D71+H71+L71+P71+T71+X71+AB71+AF71+AJ71)</f>
        <v>0</v>
      </c>
      <c r="AP71" s="136">
        <f>SUM(E71+F71+I71+J71+M71+N71+Q71+R71+U71+V71+Y71+Z71+AC71+AD71+AG71+AH71+AK71+AL71)</f>
        <v>3</v>
      </c>
      <c r="AQ71" s="136">
        <f>SUM(E71+I71+M71+Q71+U71+Y71+AC71+AG71+AK71)</f>
        <v>0</v>
      </c>
      <c r="AR71" s="137">
        <f>SUM(F71+J71+N71+R71+V71+Z71+AD71+AH71+AL71)</f>
        <v>3</v>
      </c>
    </row>
    <row r="72" spans="1:44" ht="17.25" thickBot="1">
      <c r="A72" s="24"/>
      <c r="B72" s="19" t="s">
        <v>49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>
        <v>2</v>
      </c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136">
        <f>SUM(C72+D72+G72+H72+K72+L72+O72+P72+S72+T72+W72+X72+AA72+AB72+AE72+AF72+AI72+AJ72)</f>
        <v>0</v>
      </c>
      <c r="AN72" s="137">
        <f>SUM(C72+G72+K72+O72+S72+W72+AA72+AE72+AI72)</f>
        <v>0</v>
      </c>
      <c r="AO72" s="138">
        <f>SUM(D72+H72+L72+P72+T72+X72+AB72+AF72+AJ72)</f>
        <v>0</v>
      </c>
      <c r="AP72" s="136">
        <f>SUM(E72+F72+I72+J72+M72+N72+Q72+R72+U72+V72+Y72+Z72+AC72+AD72+AG72+AH72+AK72+AL72)</f>
        <v>2</v>
      </c>
      <c r="AQ72" s="136">
        <f>SUM(E72+I72+M72+Q72+U72+Y72+AC72+AG72+AK72)</f>
        <v>0</v>
      </c>
      <c r="AR72" s="137">
        <f>SUM(F72+J72+N72+R72+V72+Z72+AD72+AH72+AL72)</f>
        <v>2</v>
      </c>
    </row>
    <row r="73" spans="1:44" ht="17.25" thickBot="1">
      <c r="A73" s="24"/>
      <c r="B73" s="19" t="s">
        <v>50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>
        <v>2</v>
      </c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136">
        <f>SUM(C73+D73+G73+H73+K73+L73+O73+P73+S73+T73+W73+X73+AA73+AB73+AE73+AF73+AI73+AJ73)</f>
        <v>0</v>
      </c>
      <c r="AN73" s="137">
        <f>SUM(C73+G73+K73+O73+S73+W73+AA73+AE73+AI73)</f>
        <v>0</v>
      </c>
      <c r="AO73" s="138">
        <f>SUM(D73+H73+L73+P73+T73+X73+AB73+AF73+AJ73)</f>
        <v>0</v>
      </c>
      <c r="AP73" s="136">
        <f>SUM(E73+F73+I73+J73+M73+N73+Q73+R73+U73+V73+Y73+Z73+AC73+AD73+AG73+AH73+AK73+AL73)</f>
        <v>2</v>
      </c>
      <c r="AQ73" s="136">
        <f>SUM(E73+I73+M73+Q73+U73+Y73+AC73+AG73+AK73)</f>
        <v>0</v>
      </c>
      <c r="AR73" s="137">
        <f>SUM(F73+J73+N73+R73+V73+Z73+AD73+AH73+AL73)</f>
        <v>2</v>
      </c>
    </row>
    <row r="74" spans="1:44" ht="17.25" thickBot="1">
      <c r="A74" s="24"/>
      <c r="B74" s="19" t="s">
        <v>51</v>
      </c>
      <c r="C74" s="6"/>
      <c r="D74" s="6"/>
      <c r="E74" s="6"/>
      <c r="F74" s="6">
        <v>1</v>
      </c>
      <c r="G74" s="6"/>
      <c r="H74" s="6"/>
      <c r="I74" s="6"/>
      <c r="J74" s="6">
        <v>4</v>
      </c>
      <c r="K74" s="6"/>
      <c r="L74" s="6"/>
      <c r="M74" s="6"/>
      <c r="N74" s="6">
        <v>7</v>
      </c>
      <c r="O74" s="6"/>
      <c r="P74" s="6"/>
      <c r="Q74" s="6"/>
      <c r="R74" s="6"/>
      <c r="S74" s="6"/>
      <c r="T74" s="6"/>
      <c r="U74" s="6"/>
      <c r="V74" s="6">
        <v>2</v>
      </c>
      <c r="W74" s="6"/>
      <c r="X74" s="6"/>
      <c r="Y74" s="6"/>
      <c r="Z74" s="6">
        <v>5</v>
      </c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136">
        <f>SUM(C74+D74+G74+H74+K74+L74+O74+P74+S74+T74+W74+X74+AA74+AB74+AE74+AF74+AI74+AJ74)</f>
        <v>0</v>
      </c>
      <c r="AN74" s="137">
        <f>SUM(C74+G74+K74+O74+S74+W74+AA74+AE74+AI74)</f>
        <v>0</v>
      </c>
      <c r="AO74" s="138">
        <f>SUM(D74+H74+L74+P74+T74+X74+AB74+AF74+AJ74)</f>
        <v>0</v>
      </c>
      <c r="AP74" s="136">
        <f>SUM(E74+F74+I74+J74+M74+N74+Q74+R74+U74+V74+Y74+Z74+AC74+AD74+AG74+AH74+AK74+AL74)</f>
        <v>19</v>
      </c>
      <c r="AQ74" s="136">
        <f>SUM(E74+I74+M74+Q74+U74+Y74+AC74+AG74+AK74)</f>
        <v>0</v>
      </c>
      <c r="AR74" s="137">
        <f>SUM(F74+J74+N74+R74+V74+Z74+AD74+AH74+AL74)</f>
        <v>19</v>
      </c>
    </row>
    <row r="75" spans="1:51" s="37" customFormat="1" ht="17.25" thickBot="1">
      <c r="A75" s="34">
        <v>14</v>
      </c>
      <c r="B75" s="35" t="s">
        <v>42</v>
      </c>
      <c r="C75" s="36">
        <f aca="true" t="shared" si="12" ref="C75:AL75">SUM(C76:C77)</f>
        <v>0</v>
      </c>
      <c r="D75" s="36">
        <f t="shared" si="12"/>
        <v>0</v>
      </c>
      <c r="E75" s="36">
        <f t="shared" si="12"/>
        <v>0</v>
      </c>
      <c r="F75" s="36">
        <f t="shared" si="12"/>
        <v>0</v>
      </c>
      <c r="G75" s="36">
        <f t="shared" si="12"/>
        <v>0</v>
      </c>
      <c r="H75" s="36">
        <f t="shared" si="12"/>
        <v>0</v>
      </c>
      <c r="I75" s="36">
        <f t="shared" si="12"/>
        <v>0</v>
      </c>
      <c r="J75" s="36">
        <f t="shared" si="12"/>
        <v>0</v>
      </c>
      <c r="K75" s="36">
        <f t="shared" si="12"/>
        <v>0</v>
      </c>
      <c r="L75" s="36">
        <f t="shared" si="12"/>
        <v>0</v>
      </c>
      <c r="M75" s="36">
        <f t="shared" si="12"/>
        <v>0</v>
      </c>
      <c r="N75" s="36">
        <f t="shared" si="12"/>
        <v>3</v>
      </c>
      <c r="O75" s="36">
        <f t="shared" si="12"/>
        <v>0</v>
      </c>
      <c r="P75" s="36">
        <f t="shared" si="12"/>
        <v>0</v>
      </c>
      <c r="Q75" s="36">
        <f t="shared" si="12"/>
        <v>0</v>
      </c>
      <c r="R75" s="36">
        <f t="shared" si="12"/>
        <v>2</v>
      </c>
      <c r="S75" s="36">
        <f t="shared" si="12"/>
        <v>0</v>
      </c>
      <c r="T75" s="36">
        <f t="shared" si="12"/>
        <v>0</v>
      </c>
      <c r="U75" s="36">
        <f t="shared" si="12"/>
        <v>0</v>
      </c>
      <c r="V75" s="36">
        <f t="shared" si="12"/>
        <v>0</v>
      </c>
      <c r="W75" s="36">
        <f t="shared" si="12"/>
        <v>0</v>
      </c>
      <c r="X75" s="36">
        <f t="shared" si="12"/>
        <v>0</v>
      </c>
      <c r="Y75" s="36">
        <f t="shared" si="12"/>
        <v>0</v>
      </c>
      <c r="Z75" s="36">
        <f t="shared" si="12"/>
        <v>0</v>
      </c>
      <c r="AA75" s="36">
        <f t="shared" si="12"/>
        <v>0</v>
      </c>
      <c r="AB75" s="36">
        <f t="shared" si="12"/>
        <v>0</v>
      </c>
      <c r="AC75" s="36">
        <f t="shared" si="12"/>
        <v>0</v>
      </c>
      <c r="AD75" s="36">
        <f t="shared" si="12"/>
        <v>0</v>
      </c>
      <c r="AE75" s="36">
        <f t="shared" si="12"/>
        <v>0</v>
      </c>
      <c r="AF75" s="36">
        <f t="shared" si="12"/>
        <v>0</v>
      </c>
      <c r="AG75" s="36">
        <f t="shared" si="12"/>
        <v>0</v>
      </c>
      <c r="AH75" s="36">
        <f t="shared" si="12"/>
        <v>0</v>
      </c>
      <c r="AI75" s="36">
        <f t="shared" si="12"/>
        <v>0</v>
      </c>
      <c r="AJ75" s="36">
        <f t="shared" si="12"/>
        <v>0</v>
      </c>
      <c r="AK75" s="36">
        <f t="shared" si="12"/>
        <v>0</v>
      </c>
      <c r="AL75" s="36">
        <f t="shared" si="12"/>
        <v>0</v>
      </c>
      <c r="AM75" s="44">
        <f>SUM(C75+D75+G75+H75+K75+L75+O75+P75+S75+T75+W75+X75+AA75+AB75+AE75+AF75+AI75+AJ75)</f>
        <v>0</v>
      </c>
      <c r="AN75" s="45">
        <f>SUM(C75+G75+K75+O75+S75+W75+AA75+AE75+AI75)</f>
        <v>0</v>
      </c>
      <c r="AO75" s="43">
        <f>SUM(D75+H75+L75+P75+T75+X75+AB75+AF75+AJ75)</f>
        <v>0</v>
      </c>
      <c r="AP75" s="44">
        <f>SUM(E75+F75+I75+J75+M75+N75+Q75+R75+U75+V75+Y75+Z75+AC75+AD75+AG75+AH75+AK75+AL75)</f>
        <v>5</v>
      </c>
      <c r="AQ75" s="44">
        <f>SUM(E75+I75+M75+Q75+U75+Y75+AC75+AG75+AK75)</f>
        <v>0</v>
      </c>
      <c r="AR75" s="45">
        <f>SUM(F75+J75+N75+R75+V75+Z75+AD75+AH75+AL75)</f>
        <v>5</v>
      </c>
      <c r="AT75" s="38"/>
      <c r="AU75" s="38"/>
      <c r="AV75" s="38"/>
      <c r="AW75" s="38"/>
      <c r="AX75" s="38"/>
      <c r="AY75" s="38"/>
    </row>
    <row r="76" spans="1:51" s="53" customFormat="1" ht="39.75" customHeight="1" thickBot="1">
      <c r="A76" s="66"/>
      <c r="B76" s="90" t="s">
        <v>172</v>
      </c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>
        <v>1</v>
      </c>
      <c r="O76" s="87"/>
      <c r="P76" s="87"/>
      <c r="Q76" s="87"/>
      <c r="R76" s="87">
        <v>2</v>
      </c>
      <c r="S76" s="87"/>
      <c r="T76" s="87"/>
      <c r="U76" s="87"/>
      <c r="V76" s="87"/>
      <c r="W76" s="87"/>
      <c r="X76" s="88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136">
        <f>SUM(C76+D76+G76+H76+K76+L76+O76+P76+S76+T76+W76+X76+AA76+AB76+AE76+AF76+AI76+AJ76)</f>
        <v>0</v>
      </c>
      <c r="AN76" s="137">
        <f>SUM(C76+G76+K76+O76+S76+W76+AA76+AE76+AI76)</f>
        <v>0</v>
      </c>
      <c r="AO76" s="138">
        <f>SUM(D76+H76+L76+P76+T76+X76+AB76+AF76+AJ76)</f>
        <v>0</v>
      </c>
      <c r="AP76" s="136">
        <f>SUM(E76+F76+I76+J76+M76+N76+Q76+R76+U76+V76+Y76+Z76+AC76+AD76+AG76+AH76+AK76+AL76)</f>
        <v>3</v>
      </c>
      <c r="AQ76" s="136">
        <f>SUM(E76+I76+M76+Q76+U76+Y76+AC76+AG76+AK76)</f>
        <v>0</v>
      </c>
      <c r="AR76" s="137">
        <f>SUM(F76+J76+N76+R76+V76+Z76+AD76+AH76+AL76)</f>
        <v>3</v>
      </c>
      <c r="AT76" s="54"/>
      <c r="AU76" s="54"/>
      <c r="AV76" s="54"/>
      <c r="AW76" s="54"/>
      <c r="AX76" s="54"/>
      <c r="AY76" s="54"/>
    </row>
    <row r="77" spans="1:51" s="53" customFormat="1" ht="43.5" customHeight="1" thickBot="1">
      <c r="A77" s="16"/>
      <c r="B77" s="91" t="s">
        <v>173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>
        <v>2</v>
      </c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136">
        <f>SUM(C77+D77+G77+H77+K77+L77+O77+P77+S77+T77+W77+X77+AA77+AB77+AE77+AF77+AI77+AJ77)</f>
        <v>0</v>
      </c>
      <c r="AN77" s="137">
        <f>SUM(C77+G77+K77+O77+S77+W77+AA77+AE77+AI77)</f>
        <v>0</v>
      </c>
      <c r="AO77" s="138">
        <f>SUM(D77+H77+L77+P77+T77+X77+AB77+AF77+AJ77)</f>
        <v>0</v>
      </c>
      <c r="AP77" s="136">
        <f>SUM(E77+F77+I77+J77+M77+N77+Q77+R77+U77+V77+Y77+Z77+AC77+AD77+AG77+AH77+AK77+AL77)</f>
        <v>2</v>
      </c>
      <c r="AQ77" s="136">
        <f>SUM(E77+I77+M77+Q77+U77+Y77+AC77+AG77+AK77)</f>
        <v>0</v>
      </c>
      <c r="AR77" s="137">
        <f>SUM(F77+J77+N77+R77+V77+Z77+AD77+AH77+AL77)</f>
        <v>2</v>
      </c>
      <c r="AT77" s="54"/>
      <c r="AU77" s="54"/>
      <c r="AV77" s="54"/>
      <c r="AW77" s="54"/>
      <c r="AX77" s="54"/>
      <c r="AY77" s="54"/>
    </row>
    <row r="78" spans="1:51" s="37" customFormat="1" ht="17.25" thickBot="1">
      <c r="A78" s="34">
        <v>15</v>
      </c>
      <c r="B78" s="35" t="s">
        <v>43</v>
      </c>
      <c r="C78" s="36">
        <f aca="true" t="shared" si="13" ref="C78:AL78">SUM(C79:C86)</f>
        <v>0</v>
      </c>
      <c r="D78" s="36">
        <f t="shared" si="13"/>
        <v>4</v>
      </c>
      <c r="E78" s="36">
        <f t="shared" si="13"/>
        <v>0</v>
      </c>
      <c r="F78" s="36">
        <f t="shared" si="13"/>
        <v>0</v>
      </c>
      <c r="G78" s="36">
        <f t="shared" si="13"/>
        <v>0</v>
      </c>
      <c r="H78" s="36">
        <f t="shared" si="13"/>
        <v>0</v>
      </c>
      <c r="I78" s="36">
        <f t="shared" si="13"/>
        <v>0</v>
      </c>
      <c r="J78" s="36">
        <f t="shared" si="13"/>
        <v>0</v>
      </c>
      <c r="K78" s="36">
        <f t="shared" si="13"/>
        <v>0</v>
      </c>
      <c r="L78" s="36">
        <f t="shared" si="13"/>
        <v>6</v>
      </c>
      <c r="M78" s="36">
        <f t="shared" si="13"/>
        <v>0</v>
      </c>
      <c r="N78" s="36">
        <f t="shared" si="13"/>
        <v>0</v>
      </c>
      <c r="O78" s="36">
        <f t="shared" si="13"/>
        <v>0</v>
      </c>
      <c r="P78" s="36">
        <f t="shared" si="13"/>
        <v>0</v>
      </c>
      <c r="Q78" s="36">
        <f t="shared" si="13"/>
        <v>0</v>
      </c>
      <c r="R78" s="36">
        <f t="shared" si="13"/>
        <v>0</v>
      </c>
      <c r="S78" s="36">
        <f t="shared" si="13"/>
        <v>2</v>
      </c>
      <c r="T78" s="36">
        <f t="shared" si="13"/>
        <v>6</v>
      </c>
      <c r="U78" s="36">
        <f t="shared" si="13"/>
        <v>0</v>
      </c>
      <c r="V78" s="36">
        <f t="shared" si="13"/>
        <v>2</v>
      </c>
      <c r="W78" s="36">
        <f t="shared" si="13"/>
        <v>2</v>
      </c>
      <c r="X78" s="36">
        <f t="shared" si="13"/>
        <v>6</v>
      </c>
      <c r="Y78" s="36">
        <f t="shared" si="13"/>
        <v>0</v>
      </c>
      <c r="Z78" s="36">
        <f t="shared" si="13"/>
        <v>2</v>
      </c>
      <c r="AA78" s="36">
        <f t="shared" si="13"/>
        <v>0</v>
      </c>
      <c r="AB78" s="36">
        <f t="shared" si="13"/>
        <v>2</v>
      </c>
      <c r="AC78" s="36">
        <f t="shared" si="13"/>
        <v>0</v>
      </c>
      <c r="AD78" s="36">
        <f t="shared" si="13"/>
        <v>1</v>
      </c>
      <c r="AE78" s="36">
        <f t="shared" si="13"/>
        <v>1</v>
      </c>
      <c r="AF78" s="36">
        <f t="shared" si="13"/>
        <v>0</v>
      </c>
      <c r="AG78" s="36">
        <f t="shared" si="13"/>
        <v>0</v>
      </c>
      <c r="AH78" s="36">
        <f t="shared" si="13"/>
        <v>0</v>
      </c>
      <c r="AI78" s="36">
        <f t="shared" si="13"/>
        <v>0</v>
      </c>
      <c r="AJ78" s="36">
        <f t="shared" si="13"/>
        <v>2</v>
      </c>
      <c r="AK78" s="36">
        <f t="shared" si="13"/>
        <v>0</v>
      </c>
      <c r="AL78" s="36">
        <f t="shared" si="13"/>
        <v>2</v>
      </c>
      <c r="AM78" s="44">
        <f>SUM(C78+D78+G78+H78+K78+L78+O78+P78+S78+T78+W78+X78+AA78+AB78+AE78+AF78+AI78+AJ78)</f>
        <v>31</v>
      </c>
      <c r="AN78" s="45">
        <f>SUM(C78+G78+K78+O78+S78+W78+AA78+AE78+AI78)</f>
        <v>5</v>
      </c>
      <c r="AO78" s="43">
        <f>SUM(D78+H78+L78+P78+T78+X78+AB78+AF78+AJ78)</f>
        <v>26</v>
      </c>
      <c r="AP78" s="44">
        <f>SUM(E78+F78+I78+J78+M78+N78+Q78+R78+U78+V78+Y78+Z78+AC78+AD78+AG78+AH78+AK78+AL78)</f>
        <v>7</v>
      </c>
      <c r="AQ78" s="44">
        <f>SUM(E78+I78+M78+Q78+U78+Y78+AC78+AG78+AK78)</f>
        <v>0</v>
      </c>
      <c r="AR78" s="45">
        <f>SUM(F78+J78+N78+R78+V78+Z78+AD78+AH78+AL78)</f>
        <v>7</v>
      </c>
      <c r="AT78" s="38"/>
      <c r="AU78" s="38"/>
      <c r="AV78" s="38"/>
      <c r="AW78" s="38"/>
      <c r="AX78" s="38"/>
      <c r="AY78" s="38"/>
    </row>
    <row r="79" spans="1:44" ht="17.25" thickBot="1">
      <c r="A79" s="24"/>
      <c r="B79" s="19" t="s">
        <v>297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>
        <v>1</v>
      </c>
      <c r="AM79" s="136"/>
      <c r="AN79" s="137"/>
      <c r="AO79" s="138"/>
      <c r="AP79" s="136"/>
      <c r="AQ79" s="136"/>
      <c r="AR79" s="137"/>
    </row>
    <row r="80" spans="1:44" ht="17.25" thickBot="1">
      <c r="A80" s="24"/>
      <c r="B80" s="19" t="s">
        <v>298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136"/>
      <c r="AN80" s="137"/>
      <c r="AO80" s="138"/>
      <c r="AP80" s="136"/>
      <c r="AQ80" s="136"/>
      <c r="AR80" s="137"/>
    </row>
    <row r="81" spans="1:44" ht="17.25" thickBot="1">
      <c r="A81" s="24"/>
      <c r="B81" s="19" t="s">
        <v>299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>
        <v>2</v>
      </c>
      <c r="T81" s="6"/>
      <c r="U81" s="6"/>
      <c r="V81" s="6"/>
      <c r="W81" s="6">
        <v>2</v>
      </c>
      <c r="X81" s="6"/>
      <c r="Y81" s="6"/>
      <c r="Z81" s="6"/>
      <c r="AA81" s="6"/>
      <c r="AB81" s="6"/>
      <c r="AC81" s="6"/>
      <c r="AD81" s="6"/>
      <c r="AE81" s="6">
        <v>1</v>
      </c>
      <c r="AF81" s="6"/>
      <c r="AG81" s="6"/>
      <c r="AH81" s="6"/>
      <c r="AI81" s="6"/>
      <c r="AJ81" s="6"/>
      <c r="AK81" s="6"/>
      <c r="AL81" s="6"/>
      <c r="AM81" s="136"/>
      <c r="AN81" s="137"/>
      <c r="AO81" s="138"/>
      <c r="AP81" s="136"/>
      <c r="AQ81" s="136"/>
      <c r="AR81" s="137"/>
    </row>
    <row r="82" spans="1:44" ht="17.25" thickBot="1">
      <c r="A82" s="24"/>
      <c r="B82" s="19" t="s">
        <v>300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136"/>
      <c r="AN82" s="137"/>
      <c r="AO82" s="138"/>
      <c r="AP82" s="136"/>
      <c r="AQ82" s="136"/>
      <c r="AR82" s="137"/>
    </row>
    <row r="83" spans="1:44" ht="17.25" thickBot="1">
      <c r="A83" s="24"/>
      <c r="B83" s="19" t="s">
        <v>44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136"/>
      <c r="AN83" s="137"/>
      <c r="AO83" s="138"/>
      <c r="AP83" s="136"/>
      <c r="AQ83" s="136"/>
      <c r="AR83" s="137"/>
    </row>
    <row r="84" spans="1:44" ht="17.25" thickBot="1">
      <c r="A84" s="24"/>
      <c r="B84" s="19" t="s">
        <v>301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136"/>
      <c r="AN84" s="137"/>
      <c r="AO84" s="138"/>
      <c r="AP84" s="136"/>
      <c r="AQ84" s="136"/>
      <c r="AR84" s="137"/>
    </row>
    <row r="85" spans="1:44" ht="17.25" thickBot="1">
      <c r="A85" s="24"/>
      <c r="B85" s="19" t="s">
        <v>302</v>
      </c>
      <c r="C85" s="6"/>
      <c r="D85" s="6">
        <v>3</v>
      </c>
      <c r="E85" s="6"/>
      <c r="F85" s="6"/>
      <c r="G85" s="6"/>
      <c r="H85" s="6"/>
      <c r="I85" s="6"/>
      <c r="J85" s="6"/>
      <c r="K85" s="6"/>
      <c r="L85" s="6">
        <v>6</v>
      </c>
      <c r="M85" s="6"/>
      <c r="N85" s="6"/>
      <c r="O85" s="6"/>
      <c r="P85" s="6"/>
      <c r="Q85" s="6"/>
      <c r="R85" s="6"/>
      <c r="S85" s="6"/>
      <c r="T85" s="6">
        <v>6</v>
      </c>
      <c r="U85" s="6"/>
      <c r="V85" s="6"/>
      <c r="W85" s="6"/>
      <c r="X85" s="6">
        <v>6</v>
      </c>
      <c r="Y85" s="6"/>
      <c r="Z85" s="6"/>
      <c r="AA85" s="6"/>
      <c r="AB85" s="6">
        <v>2</v>
      </c>
      <c r="AC85" s="6"/>
      <c r="AD85" s="6"/>
      <c r="AE85" s="6"/>
      <c r="AF85" s="6"/>
      <c r="AG85" s="6"/>
      <c r="AH85" s="6"/>
      <c r="AI85" s="6"/>
      <c r="AJ85" s="6">
        <v>2</v>
      </c>
      <c r="AK85" s="6"/>
      <c r="AL85" s="6"/>
      <c r="AM85" s="136"/>
      <c r="AN85" s="137"/>
      <c r="AO85" s="138"/>
      <c r="AP85" s="136"/>
      <c r="AQ85" s="136"/>
      <c r="AR85" s="137"/>
    </row>
    <row r="86" spans="1:44" ht="17.25" thickBot="1">
      <c r="A86" s="24"/>
      <c r="B86" s="19" t="s">
        <v>303</v>
      </c>
      <c r="C86" s="6"/>
      <c r="D86" s="6">
        <v>1</v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>
        <v>2</v>
      </c>
      <c r="W86" s="6"/>
      <c r="X86" s="6"/>
      <c r="Y86" s="6"/>
      <c r="Z86" s="6">
        <v>2</v>
      </c>
      <c r="AA86" s="6"/>
      <c r="AB86" s="6"/>
      <c r="AC86" s="6"/>
      <c r="AD86" s="6">
        <v>1</v>
      </c>
      <c r="AE86" s="6"/>
      <c r="AF86" s="6"/>
      <c r="AG86" s="6"/>
      <c r="AH86" s="6"/>
      <c r="AI86" s="6"/>
      <c r="AJ86" s="6"/>
      <c r="AK86" s="6"/>
      <c r="AL86" s="6">
        <v>1</v>
      </c>
      <c r="AM86" s="136"/>
      <c r="AN86" s="137"/>
      <c r="AO86" s="138"/>
      <c r="AP86" s="136"/>
      <c r="AQ86" s="136"/>
      <c r="AR86" s="137"/>
    </row>
    <row r="87" spans="1:51" s="37" customFormat="1" ht="17.25" thickBot="1">
      <c r="A87" s="34">
        <v>16</v>
      </c>
      <c r="B87" s="35" t="s">
        <v>61</v>
      </c>
      <c r="C87" s="36">
        <f>SUM(C88:C90)</f>
        <v>0</v>
      </c>
      <c r="D87" s="36">
        <f aca="true" t="shared" si="14" ref="D87:AL87">SUM(D88:D90)</f>
        <v>0</v>
      </c>
      <c r="E87" s="36">
        <f t="shared" si="14"/>
        <v>0</v>
      </c>
      <c r="F87" s="36">
        <f t="shared" si="14"/>
        <v>0</v>
      </c>
      <c r="G87" s="36">
        <f t="shared" si="14"/>
        <v>0</v>
      </c>
      <c r="H87" s="36">
        <f t="shared" si="14"/>
        <v>0</v>
      </c>
      <c r="I87" s="36">
        <f t="shared" si="14"/>
        <v>0</v>
      </c>
      <c r="J87" s="36">
        <f t="shared" si="14"/>
        <v>0</v>
      </c>
      <c r="K87" s="36">
        <f t="shared" si="14"/>
        <v>0</v>
      </c>
      <c r="L87" s="36">
        <f t="shared" si="14"/>
        <v>0</v>
      </c>
      <c r="M87" s="36">
        <f t="shared" si="14"/>
        <v>0</v>
      </c>
      <c r="N87" s="36">
        <f t="shared" si="14"/>
        <v>7</v>
      </c>
      <c r="O87" s="36">
        <f t="shared" si="14"/>
        <v>0</v>
      </c>
      <c r="P87" s="36">
        <f t="shared" si="14"/>
        <v>0</v>
      </c>
      <c r="Q87" s="36">
        <f t="shared" si="14"/>
        <v>0</v>
      </c>
      <c r="R87" s="36">
        <f t="shared" si="14"/>
        <v>1</v>
      </c>
      <c r="S87" s="36">
        <f t="shared" si="14"/>
        <v>0</v>
      </c>
      <c r="T87" s="36">
        <f t="shared" si="14"/>
        <v>0</v>
      </c>
      <c r="U87" s="36">
        <f t="shared" si="14"/>
        <v>0</v>
      </c>
      <c r="V87" s="36">
        <f t="shared" si="14"/>
        <v>0</v>
      </c>
      <c r="W87" s="36">
        <f t="shared" si="14"/>
        <v>0</v>
      </c>
      <c r="X87" s="36">
        <f t="shared" si="14"/>
        <v>0</v>
      </c>
      <c r="Y87" s="36">
        <f t="shared" si="14"/>
        <v>0</v>
      </c>
      <c r="Z87" s="36">
        <f t="shared" si="14"/>
        <v>0</v>
      </c>
      <c r="AA87" s="36">
        <f t="shared" si="14"/>
        <v>0</v>
      </c>
      <c r="AB87" s="36">
        <f t="shared" si="14"/>
        <v>0</v>
      </c>
      <c r="AC87" s="36">
        <f t="shared" si="14"/>
        <v>0</v>
      </c>
      <c r="AD87" s="36">
        <f t="shared" si="14"/>
        <v>0</v>
      </c>
      <c r="AE87" s="36">
        <f t="shared" si="14"/>
        <v>0</v>
      </c>
      <c r="AF87" s="36">
        <f t="shared" si="14"/>
        <v>0</v>
      </c>
      <c r="AG87" s="36">
        <f t="shared" si="14"/>
        <v>0</v>
      </c>
      <c r="AH87" s="36">
        <f t="shared" si="14"/>
        <v>0</v>
      </c>
      <c r="AI87" s="36">
        <f t="shared" si="14"/>
        <v>0</v>
      </c>
      <c r="AJ87" s="36">
        <f t="shared" si="14"/>
        <v>0</v>
      </c>
      <c r="AK87" s="36">
        <f t="shared" si="14"/>
        <v>0</v>
      </c>
      <c r="AL87" s="36">
        <f t="shared" si="14"/>
        <v>0</v>
      </c>
      <c r="AM87" s="44">
        <f>SUM(C87+D87+G87+H87+K87+L87+O87+P87+S87+T87+W87+X87+AA87+AB87+AE87+AF87+AI87+AJ87)</f>
        <v>0</v>
      </c>
      <c r="AN87" s="45">
        <f>SUM(C87+G87+K87+O87+S87+W87+AA87+AE87+AI87)</f>
        <v>0</v>
      </c>
      <c r="AO87" s="43">
        <f>SUM(D87+H87+L87+P87+T87+X87+AB87+AF87+AJ87)</f>
        <v>0</v>
      </c>
      <c r="AP87" s="44">
        <f>SUM(E87+F87+I87+J87+M87+N87+Q87+R87+U87+V87+Y87+Z87+AC87+AD87+AG87+AH87+AK87+AL87)</f>
        <v>8</v>
      </c>
      <c r="AQ87" s="44">
        <f>SUM(E87+I87+M87+Q87+U87+Y87+AC87+AG87+AK87)</f>
        <v>0</v>
      </c>
      <c r="AR87" s="45">
        <f>SUM(F87+J87+N87+R87+V87+Z87+AD87+AH87+AL87)</f>
        <v>8</v>
      </c>
      <c r="AT87" s="38"/>
      <c r="AU87" s="38"/>
      <c r="AV87" s="38"/>
      <c r="AW87" s="38"/>
      <c r="AX87" s="38"/>
      <c r="AY87" s="38"/>
    </row>
    <row r="88" spans="1:44" ht="45.75" thickBot="1">
      <c r="A88" s="66"/>
      <c r="B88" s="86" t="s">
        <v>174</v>
      </c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>
        <v>1</v>
      </c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136">
        <f>SUM(C88+D88+G88+H88+K88+L88+O88+P88+S88+T88+W88+X88+AA88+AB88+AE88+AF88+AI88+AJ88)</f>
        <v>0</v>
      </c>
      <c r="AN88" s="137">
        <f>SUM(C88+G88+K88+O88+S88+W88+AA88+AE88+AI88)</f>
        <v>0</v>
      </c>
      <c r="AO88" s="138">
        <f>SUM(D88+H88+L88+P88+T88+X88+AB88+AF88+AJ88)</f>
        <v>0</v>
      </c>
      <c r="AP88" s="136">
        <f>SUM(E88+F88+I88+J88+M88+N88+Q88+R88+U88+V88+Y88+Z88+AC88+AD88+AG88+AH88+AK88+AL88)</f>
        <v>1</v>
      </c>
      <c r="AQ88" s="136">
        <f>SUM(E88+I88+M88+Q88+U88+Y88+AC88+AG88+AK88)</f>
        <v>0</v>
      </c>
      <c r="AR88" s="137">
        <f>SUM(F88+J88+N88+R88+V88+Z88+AD88+AH88+AL88)</f>
        <v>1</v>
      </c>
    </row>
    <row r="89" spans="1:44" ht="45.75" thickBot="1">
      <c r="A89" s="66"/>
      <c r="B89" s="86" t="s">
        <v>175</v>
      </c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>
        <v>5</v>
      </c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136">
        <f>SUM(C89+D89+G89+H89+K89+L89+O89+P89+S89+T89+W89+X89+AA89+AB89+AE89+AF89+AI89+AJ89)</f>
        <v>0</v>
      </c>
      <c r="AN89" s="137">
        <f>SUM(C89+G89+K89+O89+S89+W89+AA89+AE89+AI89)</f>
        <v>0</v>
      </c>
      <c r="AO89" s="138">
        <f>SUM(D89+H89+L89+P89+T89+X89+AB89+AF89+AJ89)</f>
        <v>0</v>
      </c>
      <c r="AP89" s="136">
        <f>SUM(E89+F89+I89+J89+M89+N89+Q89+R89+U89+V89+Y89+Z89+AC89+AD89+AG89+AH89+AK89+AL89)</f>
        <v>5</v>
      </c>
      <c r="AQ89" s="136">
        <f>SUM(E89+I89+M89+Q89+U89+Y89+AC89+AG89+AK89)</f>
        <v>0</v>
      </c>
      <c r="AR89" s="137">
        <f>SUM(F89+J89+N89+R89+V89+Z89+AD89+AH89+AL89)</f>
        <v>5</v>
      </c>
    </row>
    <row r="90" spans="1:44" ht="45.75" thickBot="1">
      <c r="A90" s="16"/>
      <c r="B90" s="89" t="s">
        <v>176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>
        <v>2</v>
      </c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136">
        <f>SUM(C90+D90+G90+H90+K90+L90+O90+P90+S90+T90+W90+X90+AA90+AB90+AE90+AF90+AI90+AJ90)</f>
        <v>0</v>
      </c>
      <c r="AN90" s="137">
        <f>SUM(C90+G90+K90+O90+S90+W90+AA90+AE90+AI90)</f>
        <v>0</v>
      </c>
      <c r="AO90" s="138">
        <f>SUM(D90+H90+L90+P90+T90+X90+AB90+AF90+AJ90)</f>
        <v>0</v>
      </c>
      <c r="AP90" s="136">
        <f>SUM(E90+F90+I90+J90+M90+N90+Q90+R90+U90+V90+Y90+Z90+AC90+AD90+AG90+AH90+AK90+AL90)</f>
        <v>2</v>
      </c>
      <c r="AQ90" s="136">
        <f>SUM(E90+I90+M90+Q90+U90+Y90+AC90+AG90+AK90)</f>
        <v>0</v>
      </c>
      <c r="AR90" s="137">
        <f>SUM(F90+J90+N90+R90+V90+Z90+AD90+AH90+AL90)</f>
        <v>2</v>
      </c>
    </row>
    <row r="91" spans="1:51" s="37" customFormat="1" ht="17.25" thickBot="1">
      <c r="A91" s="34">
        <v>17</v>
      </c>
      <c r="B91" s="35" t="s">
        <v>60</v>
      </c>
      <c r="C91" s="36">
        <f aca="true" t="shared" si="15" ref="C91:AL91">SUM(C92:C100)</f>
        <v>0</v>
      </c>
      <c r="D91" s="36">
        <f t="shared" si="15"/>
        <v>0</v>
      </c>
      <c r="E91" s="36">
        <f t="shared" si="15"/>
        <v>0</v>
      </c>
      <c r="F91" s="36">
        <f t="shared" si="15"/>
        <v>0</v>
      </c>
      <c r="G91" s="36">
        <f t="shared" si="15"/>
        <v>0</v>
      </c>
      <c r="H91" s="36">
        <f t="shared" si="15"/>
        <v>0</v>
      </c>
      <c r="I91" s="36">
        <f t="shared" si="15"/>
        <v>0</v>
      </c>
      <c r="J91" s="36">
        <f t="shared" si="15"/>
        <v>1</v>
      </c>
      <c r="K91" s="36">
        <f t="shared" si="15"/>
        <v>0</v>
      </c>
      <c r="L91" s="36">
        <f t="shared" si="15"/>
        <v>0</v>
      </c>
      <c r="M91" s="36">
        <f t="shared" si="15"/>
        <v>6</v>
      </c>
      <c r="N91" s="36">
        <f t="shared" si="15"/>
        <v>2</v>
      </c>
      <c r="O91" s="36">
        <f t="shared" si="15"/>
        <v>0</v>
      </c>
      <c r="P91" s="36">
        <f t="shared" si="15"/>
        <v>0</v>
      </c>
      <c r="Q91" s="36">
        <f t="shared" si="15"/>
        <v>0</v>
      </c>
      <c r="R91" s="36">
        <f t="shared" si="15"/>
        <v>0</v>
      </c>
      <c r="S91" s="36">
        <f t="shared" si="15"/>
        <v>0</v>
      </c>
      <c r="T91" s="36">
        <f t="shared" si="15"/>
        <v>0</v>
      </c>
      <c r="U91" s="36">
        <f t="shared" si="15"/>
        <v>4</v>
      </c>
      <c r="V91" s="36">
        <f t="shared" si="15"/>
        <v>1</v>
      </c>
      <c r="W91" s="36">
        <f t="shared" si="15"/>
        <v>0</v>
      </c>
      <c r="X91" s="36">
        <f t="shared" si="15"/>
        <v>0</v>
      </c>
      <c r="Y91" s="36">
        <f t="shared" si="15"/>
        <v>4</v>
      </c>
      <c r="Z91" s="36">
        <f t="shared" si="15"/>
        <v>3</v>
      </c>
      <c r="AA91" s="36">
        <f t="shared" si="15"/>
        <v>0</v>
      </c>
      <c r="AB91" s="36">
        <f t="shared" si="15"/>
        <v>0</v>
      </c>
      <c r="AC91" s="36">
        <f t="shared" si="15"/>
        <v>0</v>
      </c>
      <c r="AD91" s="36">
        <f t="shared" si="15"/>
        <v>1</v>
      </c>
      <c r="AE91" s="36">
        <f t="shared" si="15"/>
        <v>0</v>
      </c>
      <c r="AF91" s="36">
        <f t="shared" si="15"/>
        <v>0</v>
      </c>
      <c r="AG91" s="36">
        <f t="shared" si="15"/>
        <v>1</v>
      </c>
      <c r="AH91" s="36">
        <f t="shared" si="15"/>
        <v>1</v>
      </c>
      <c r="AI91" s="36">
        <f t="shared" si="15"/>
        <v>0</v>
      </c>
      <c r="AJ91" s="36">
        <f t="shared" si="15"/>
        <v>0</v>
      </c>
      <c r="AK91" s="36">
        <f t="shared" si="15"/>
        <v>0</v>
      </c>
      <c r="AL91" s="36">
        <f t="shared" si="15"/>
        <v>0</v>
      </c>
      <c r="AM91" s="44">
        <f>SUM(C91+D91+G91+H91+K91+L91+O91+P91+S91+T91+W91+X91+AA91+AB91+AE91+AF91+AI91+AJ91)</f>
        <v>0</v>
      </c>
      <c r="AN91" s="45">
        <f>SUM(C91+G91+K91+O91+S91+W91+AA91+AE91+AI91)</f>
        <v>0</v>
      </c>
      <c r="AO91" s="43">
        <f>SUM(D91+H91+L91+P91+T91+X91+AB91+AF91+AJ91)</f>
        <v>0</v>
      </c>
      <c r="AP91" s="44">
        <f>SUM(E91+F91+I91+J91+M91+N91+Q91+R91+U91+V91+Y91+Z91+AC91+AD91+AG91+AH91+AK91+AL91)</f>
        <v>24</v>
      </c>
      <c r="AQ91" s="44">
        <f>SUM(E91+I91+M91+Q91+U91+Y91+AC91+AG91+AK91)</f>
        <v>15</v>
      </c>
      <c r="AR91" s="45">
        <f>SUM(F91+J91+N91+R91+V91+Z91+AD91+AH91+AL91)</f>
        <v>9</v>
      </c>
      <c r="AT91" s="38"/>
      <c r="AU91" s="38"/>
      <c r="AV91" s="38"/>
      <c r="AW91" s="38"/>
      <c r="AX91" s="38"/>
      <c r="AY91" s="38"/>
    </row>
    <row r="92" spans="1:44" ht="20.25" customHeight="1" thickBot="1">
      <c r="A92" s="24"/>
      <c r="B92" s="52" t="s">
        <v>288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>
        <v>1</v>
      </c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136"/>
      <c r="AN92" s="137"/>
      <c r="AO92" s="138"/>
      <c r="AP92" s="136"/>
      <c r="AQ92" s="136"/>
      <c r="AR92" s="137"/>
    </row>
    <row r="93" spans="1:44" ht="20.25" customHeight="1" thickBot="1">
      <c r="A93" s="16"/>
      <c r="B93" s="122" t="s">
        <v>289</v>
      </c>
      <c r="C93" s="7"/>
      <c r="D93" s="7"/>
      <c r="E93" s="7"/>
      <c r="F93" s="7"/>
      <c r="G93" s="7"/>
      <c r="H93" s="7"/>
      <c r="I93" s="7"/>
      <c r="J93" s="7"/>
      <c r="K93" s="7"/>
      <c r="L93" s="7"/>
      <c r="M93" s="7">
        <v>1</v>
      </c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136"/>
      <c r="AN93" s="137"/>
      <c r="AO93" s="138"/>
      <c r="AP93" s="136"/>
      <c r="AQ93" s="136"/>
      <c r="AR93" s="137"/>
    </row>
    <row r="94" spans="1:44" ht="20.25" customHeight="1" thickBot="1">
      <c r="A94" s="20"/>
      <c r="B94" s="124" t="s">
        <v>290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>
        <v>1</v>
      </c>
      <c r="W94" s="8"/>
      <c r="X94" s="8"/>
      <c r="Y94" s="8"/>
      <c r="Z94" s="8">
        <v>2</v>
      </c>
      <c r="AA94" s="8"/>
      <c r="AB94" s="8"/>
      <c r="AC94" s="8"/>
      <c r="AD94" s="8">
        <v>1</v>
      </c>
      <c r="AE94" s="8"/>
      <c r="AF94" s="8"/>
      <c r="AG94" s="8"/>
      <c r="AH94" s="8"/>
      <c r="AI94" s="8"/>
      <c r="AJ94" s="8"/>
      <c r="AK94" s="8"/>
      <c r="AL94" s="8"/>
      <c r="AM94" s="136"/>
      <c r="AN94" s="137"/>
      <c r="AO94" s="138"/>
      <c r="AP94" s="136"/>
      <c r="AQ94" s="136"/>
      <c r="AR94" s="137"/>
    </row>
    <row r="95" spans="1:44" ht="20.25" customHeight="1" thickBot="1">
      <c r="A95" s="20"/>
      <c r="B95" s="124" t="s">
        <v>291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>
        <v>1</v>
      </c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136"/>
      <c r="AN95" s="137"/>
      <c r="AO95" s="138"/>
      <c r="AP95" s="136"/>
      <c r="AQ95" s="136"/>
      <c r="AR95" s="137"/>
    </row>
    <row r="96" spans="1:44" ht="20.25" customHeight="1" thickBot="1">
      <c r="A96" s="20"/>
      <c r="B96" s="122" t="s">
        <v>292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>
        <v>1</v>
      </c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>
        <v>1</v>
      </c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136"/>
      <c r="AN96" s="137"/>
      <c r="AO96" s="138"/>
      <c r="AP96" s="136"/>
      <c r="AQ96" s="136"/>
      <c r="AR96" s="137"/>
    </row>
    <row r="97" spans="1:44" ht="20.25" customHeight="1" thickBot="1">
      <c r="A97" s="20"/>
      <c r="B97" s="122" t="s">
        <v>293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>
        <v>1</v>
      </c>
      <c r="N97" s="8"/>
      <c r="O97" s="8"/>
      <c r="P97" s="8"/>
      <c r="Q97" s="8"/>
      <c r="R97" s="8"/>
      <c r="S97" s="8"/>
      <c r="T97" s="8"/>
      <c r="U97" s="8">
        <v>1</v>
      </c>
      <c r="V97" s="8"/>
      <c r="W97" s="8"/>
      <c r="X97" s="8"/>
      <c r="Y97" s="8">
        <v>1</v>
      </c>
      <c r="Z97" s="8"/>
      <c r="AA97" s="8"/>
      <c r="AB97" s="8"/>
      <c r="AC97" s="8"/>
      <c r="AD97" s="8"/>
      <c r="AE97" s="8"/>
      <c r="AF97" s="8"/>
      <c r="AG97" s="8"/>
      <c r="AH97" s="8">
        <v>1</v>
      </c>
      <c r="AI97" s="8"/>
      <c r="AJ97" s="8"/>
      <c r="AK97" s="8"/>
      <c r="AL97" s="8"/>
      <c r="AM97" s="136"/>
      <c r="AN97" s="137"/>
      <c r="AO97" s="138"/>
      <c r="AP97" s="136"/>
      <c r="AQ97" s="136"/>
      <c r="AR97" s="137"/>
    </row>
    <row r="98" spans="1:44" ht="20.25" customHeight="1" thickBot="1">
      <c r="A98" s="20"/>
      <c r="B98" s="143" t="s">
        <v>294</v>
      </c>
      <c r="C98" s="8"/>
      <c r="D98" s="8"/>
      <c r="E98" s="8"/>
      <c r="F98" s="8"/>
      <c r="G98" s="8"/>
      <c r="H98" s="8"/>
      <c r="I98" s="8"/>
      <c r="J98" s="8">
        <v>1</v>
      </c>
      <c r="K98" s="8"/>
      <c r="L98" s="8"/>
      <c r="M98" s="8">
        <v>1</v>
      </c>
      <c r="N98" s="8"/>
      <c r="O98" s="8"/>
      <c r="P98" s="8"/>
      <c r="Q98" s="8"/>
      <c r="R98" s="8"/>
      <c r="S98" s="8"/>
      <c r="T98" s="8"/>
      <c r="U98" s="8">
        <v>1</v>
      </c>
      <c r="V98" s="8"/>
      <c r="W98" s="8"/>
      <c r="X98" s="8"/>
      <c r="Y98" s="8">
        <v>1</v>
      </c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136"/>
      <c r="AN98" s="137"/>
      <c r="AO98" s="138"/>
      <c r="AP98" s="136"/>
      <c r="AQ98" s="136"/>
      <c r="AR98" s="137"/>
    </row>
    <row r="99" spans="1:44" ht="20.25" customHeight="1" thickBot="1">
      <c r="A99" s="16"/>
      <c r="B99" s="122" t="s">
        <v>295</v>
      </c>
      <c r="C99" s="7"/>
      <c r="D99" s="7"/>
      <c r="E99" s="7"/>
      <c r="F99" s="7"/>
      <c r="G99" s="7"/>
      <c r="H99" s="7"/>
      <c r="I99" s="7"/>
      <c r="J99" s="7"/>
      <c r="K99" s="7"/>
      <c r="L99" s="7"/>
      <c r="M99" s="7">
        <v>1</v>
      </c>
      <c r="N99" s="7"/>
      <c r="O99" s="7"/>
      <c r="P99" s="7"/>
      <c r="Q99" s="7"/>
      <c r="R99" s="7"/>
      <c r="S99" s="7"/>
      <c r="T99" s="7"/>
      <c r="U99" s="7">
        <v>1</v>
      </c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136"/>
      <c r="AN99" s="137"/>
      <c r="AO99" s="138"/>
      <c r="AP99" s="136"/>
      <c r="AQ99" s="136"/>
      <c r="AR99" s="137"/>
    </row>
    <row r="100" spans="1:44" ht="20.25" customHeight="1" thickBot="1">
      <c r="A100" s="16"/>
      <c r="B100" s="122" t="s">
        <v>296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>
        <v>1</v>
      </c>
      <c r="N100" s="7"/>
      <c r="O100" s="7"/>
      <c r="P100" s="7"/>
      <c r="Q100" s="7"/>
      <c r="R100" s="7"/>
      <c r="S100" s="7"/>
      <c r="T100" s="7"/>
      <c r="U100" s="7">
        <v>1</v>
      </c>
      <c r="V100" s="7"/>
      <c r="W100" s="7"/>
      <c r="X100" s="7"/>
      <c r="Y100" s="7">
        <v>2</v>
      </c>
      <c r="Z100" s="7"/>
      <c r="AA100" s="7"/>
      <c r="AB100" s="7"/>
      <c r="AC100" s="7"/>
      <c r="AD100" s="7"/>
      <c r="AE100" s="7"/>
      <c r="AF100" s="7"/>
      <c r="AG100" s="7">
        <v>1</v>
      </c>
      <c r="AH100" s="7"/>
      <c r="AI100" s="7"/>
      <c r="AJ100" s="7"/>
      <c r="AK100" s="7"/>
      <c r="AL100" s="7"/>
      <c r="AM100" s="136"/>
      <c r="AN100" s="137"/>
      <c r="AO100" s="138"/>
      <c r="AP100" s="136"/>
      <c r="AQ100" s="136"/>
      <c r="AR100" s="137"/>
    </row>
    <row r="101" spans="1:51" s="37" customFormat="1" ht="17.25" thickBot="1">
      <c r="A101" s="34">
        <v>18</v>
      </c>
      <c r="B101" s="35" t="s">
        <v>59</v>
      </c>
      <c r="C101" s="36">
        <f>SUM(C102:C103)</f>
        <v>0</v>
      </c>
      <c r="D101" s="36">
        <f aca="true" t="shared" si="16" ref="D101:AL101">SUM(D102:D103)</f>
        <v>0</v>
      </c>
      <c r="E101" s="36">
        <f t="shared" si="16"/>
        <v>0</v>
      </c>
      <c r="F101" s="36">
        <f t="shared" si="16"/>
        <v>0</v>
      </c>
      <c r="G101" s="36">
        <f t="shared" si="16"/>
        <v>0</v>
      </c>
      <c r="H101" s="36">
        <f t="shared" si="16"/>
        <v>0</v>
      </c>
      <c r="I101" s="36">
        <f t="shared" si="16"/>
        <v>0</v>
      </c>
      <c r="J101" s="36">
        <f t="shared" si="16"/>
        <v>0</v>
      </c>
      <c r="K101" s="36">
        <f t="shared" si="16"/>
        <v>0</v>
      </c>
      <c r="L101" s="36">
        <f t="shared" si="16"/>
        <v>0</v>
      </c>
      <c r="M101" s="36">
        <f t="shared" si="16"/>
        <v>0</v>
      </c>
      <c r="N101" s="36">
        <f t="shared" si="16"/>
        <v>0</v>
      </c>
      <c r="O101" s="36">
        <f t="shared" si="16"/>
        <v>0</v>
      </c>
      <c r="P101" s="36">
        <f t="shared" si="16"/>
        <v>0</v>
      </c>
      <c r="Q101" s="36">
        <f t="shared" si="16"/>
        <v>0</v>
      </c>
      <c r="R101" s="36">
        <f t="shared" si="16"/>
        <v>0</v>
      </c>
      <c r="S101" s="36">
        <f t="shared" si="16"/>
        <v>0</v>
      </c>
      <c r="T101" s="36">
        <f t="shared" si="16"/>
        <v>0</v>
      </c>
      <c r="U101" s="36">
        <f t="shared" si="16"/>
        <v>0</v>
      </c>
      <c r="V101" s="36">
        <f t="shared" si="16"/>
        <v>0</v>
      </c>
      <c r="W101" s="36">
        <f t="shared" si="16"/>
        <v>0</v>
      </c>
      <c r="X101" s="36">
        <f t="shared" si="16"/>
        <v>0</v>
      </c>
      <c r="Y101" s="36">
        <f t="shared" si="16"/>
        <v>0</v>
      </c>
      <c r="Z101" s="36">
        <f t="shared" si="16"/>
        <v>0</v>
      </c>
      <c r="AA101" s="36">
        <f t="shared" si="16"/>
        <v>0</v>
      </c>
      <c r="AB101" s="36">
        <f t="shared" si="16"/>
        <v>0</v>
      </c>
      <c r="AC101" s="36">
        <f t="shared" si="16"/>
        <v>0</v>
      </c>
      <c r="AD101" s="36">
        <f t="shared" si="16"/>
        <v>0</v>
      </c>
      <c r="AE101" s="36">
        <f t="shared" si="16"/>
        <v>0</v>
      </c>
      <c r="AF101" s="36">
        <f t="shared" si="16"/>
        <v>0</v>
      </c>
      <c r="AG101" s="36">
        <f t="shared" si="16"/>
        <v>0</v>
      </c>
      <c r="AH101" s="36">
        <f t="shared" si="16"/>
        <v>0</v>
      </c>
      <c r="AI101" s="36">
        <f t="shared" si="16"/>
        <v>0</v>
      </c>
      <c r="AJ101" s="36">
        <f t="shared" si="16"/>
        <v>0</v>
      </c>
      <c r="AK101" s="36">
        <f t="shared" si="16"/>
        <v>0</v>
      </c>
      <c r="AL101" s="36">
        <f t="shared" si="16"/>
        <v>0</v>
      </c>
      <c r="AM101" s="44">
        <f>SUM(C101+D101+G101+H101+K101+L101+O101+P101+S101+T101+W101+X101+AA101+AB101+AE101+AF101+AI101+AJ101)</f>
        <v>0</v>
      </c>
      <c r="AN101" s="45">
        <f>SUM(C101+G101+K101+O101+S101+W101+AA101+AE101+AI101)</f>
        <v>0</v>
      </c>
      <c r="AO101" s="43">
        <f>SUM(D101+H101+L101+P101+T101+X101+AB101+AF101+AJ101)</f>
        <v>0</v>
      </c>
      <c r="AP101" s="44">
        <f>SUM(E101+F101+I101+J101+M101+N101+Q101+R101+U101+V101+Y101+Z101+AC101+AD101+AG101+AH101+AK101+AL101)</f>
        <v>0</v>
      </c>
      <c r="AQ101" s="44">
        <f>SUM(E101+I101+M101+Q101+U101+Y101+AC101+AG101+AK101)</f>
        <v>0</v>
      </c>
      <c r="AR101" s="45">
        <f>SUM(F101+J101+N101+R101+V101+Z101+AD101+AH101+AL101)</f>
        <v>0</v>
      </c>
      <c r="AT101" s="38"/>
      <c r="AU101" s="38"/>
      <c r="AV101" s="38"/>
      <c r="AW101" s="38"/>
      <c r="AX101" s="38"/>
      <c r="AY101" s="38"/>
    </row>
    <row r="102" spans="1:44" ht="17.25" thickBot="1">
      <c r="A102" s="24"/>
      <c r="B102" s="19" t="s">
        <v>25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136">
        <f>SUM(C102+D102+G102+H102+K102+L102+O102+P102+S102+T102+W102+X102+AA102+AB102+AE102+AF102+AI102+AJ102)</f>
        <v>0</v>
      </c>
      <c r="AN102" s="137">
        <f>SUM(C102+G102+K102+O102+S102+W102+AA102+AE102+AI102)</f>
        <v>0</v>
      </c>
      <c r="AO102" s="138">
        <f>SUM(D102+H102+L102+P102+T102+X102+AB102+AF102+AJ102)</f>
        <v>0</v>
      </c>
      <c r="AP102" s="136">
        <f>SUM(E102+F102+I102+J102+M102+N102+Q102+R102+U102+V102+Y102+Z102+AC102+AD102+AG102+AH102+AK102+AL102)</f>
        <v>0</v>
      </c>
      <c r="AQ102" s="136">
        <f>SUM(E102+I102+M102+Q102+U102+Y102+AC102+AG102+AK102)</f>
        <v>0</v>
      </c>
      <c r="AR102" s="137">
        <f>SUM(F102+J102+N102+R102+V102+Z102+AD102+AH102+AL102)</f>
        <v>0</v>
      </c>
    </row>
    <row r="103" spans="1:44" ht="17.25" thickBot="1">
      <c r="A103" s="24"/>
      <c r="B103" s="19" t="s">
        <v>58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136">
        <f>SUM(C103+D103+G103+H103+K103+L103+O103+P103+S103+T103+W103+X103+AA103+AB103+AE103+AF103+AI103+AJ103)</f>
        <v>0</v>
      </c>
      <c r="AN103" s="137">
        <f>SUM(C103+G103+K103+O103+S103+W103+AA103+AE103+AI103)</f>
        <v>0</v>
      </c>
      <c r="AO103" s="138">
        <f>SUM(D103+H103+L103+P103+T103+X103+AB103+AF103+AJ103)</f>
        <v>0</v>
      </c>
      <c r="AP103" s="136">
        <f>SUM(E103+F103+I103+J103+M103+N103+Q103+R103+U103+V103+Y103+Z103+AC103+AD103+AG103+AH103+AK103+AL103)</f>
        <v>0</v>
      </c>
      <c r="AQ103" s="136">
        <f>SUM(E103+I103+M103+Q103+U103+Y103+AC103+AG103+AK103)</f>
        <v>0</v>
      </c>
      <c r="AR103" s="137">
        <f>SUM(F103+J103+N103+R103+V103+Z103+AD103+AH103+AL103)</f>
        <v>0</v>
      </c>
    </row>
    <row r="104" spans="1:51" s="37" customFormat="1" ht="17.25" thickBot="1">
      <c r="A104" s="34">
        <v>19</v>
      </c>
      <c r="B104" s="35" t="s">
        <v>57</v>
      </c>
      <c r="C104" s="36">
        <f aca="true" t="shared" si="17" ref="C104:AL104">SUM(C105:C111)</f>
        <v>0</v>
      </c>
      <c r="D104" s="36">
        <f t="shared" si="17"/>
        <v>1</v>
      </c>
      <c r="E104" s="36">
        <f t="shared" si="17"/>
        <v>0</v>
      </c>
      <c r="F104" s="36">
        <f t="shared" si="17"/>
        <v>0</v>
      </c>
      <c r="G104" s="36">
        <f t="shared" si="17"/>
        <v>0</v>
      </c>
      <c r="H104" s="36">
        <f t="shared" si="17"/>
        <v>0</v>
      </c>
      <c r="I104" s="36">
        <f t="shared" si="17"/>
        <v>0</v>
      </c>
      <c r="J104" s="36">
        <f t="shared" si="17"/>
        <v>0</v>
      </c>
      <c r="K104" s="36">
        <f t="shared" si="17"/>
        <v>2</v>
      </c>
      <c r="L104" s="36">
        <f t="shared" si="17"/>
        <v>4</v>
      </c>
      <c r="M104" s="36">
        <f t="shared" si="17"/>
        <v>0</v>
      </c>
      <c r="N104" s="36">
        <f t="shared" si="17"/>
        <v>0</v>
      </c>
      <c r="O104" s="36">
        <f t="shared" si="17"/>
        <v>0</v>
      </c>
      <c r="P104" s="36">
        <f t="shared" si="17"/>
        <v>2</v>
      </c>
      <c r="Q104" s="36">
        <f t="shared" si="17"/>
        <v>0</v>
      </c>
      <c r="R104" s="36">
        <f t="shared" si="17"/>
        <v>0</v>
      </c>
      <c r="S104" s="36">
        <f t="shared" si="17"/>
        <v>3</v>
      </c>
      <c r="T104" s="36">
        <f t="shared" si="17"/>
        <v>1</v>
      </c>
      <c r="U104" s="36">
        <f t="shared" si="17"/>
        <v>0</v>
      </c>
      <c r="V104" s="36">
        <f t="shared" si="17"/>
        <v>0</v>
      </c>
      <c r="W104" s="36">
        <f t="shared" si="17"/>
        <v>2</v>
      </c>
      <c r="X104" s="36">
        <f t="shared" si="17"/>
        <v>5</v>
      </c>
      <c r="Y104" s="36">
        <f t="shared" si="17"/>
        <v>0</v>
      </c>
      <c r="Z104" s="36">
        <f t="shared" si="17"/>
        <v>0</v>
      </c>
      <c r="AA104" s="36">
        <f t="shared" si="17"/>
        <v>0</v>
      </c>
      <c r="AB104" s="36">
        <f t="shared" si="17"/>
        <v>2</v>
      </c>
      <c r="AC104" s="36">
        <f t="shared" si="17"/>
        <v>0</v>
      </c>
      <c r="AD104" s="36">
        <f t="shared" si="17"/>
        <v>0</v>
      </c>
      <c r="AE104" s="36">
        <f t="shared" si="17"/>
        <v>0</v>
      </c>
      <c r="AF104" s="36">
        <f t="shared" si="17"/>
        <v>7</v>
      </c>
      <c r="AG104" s="36">
        <f t="shared" si="17"/>
        <v>0</v>
      </c>
      <c r="AH104" s="36">
        <f t="shared" si="17"/>
        <v>0</v>
      </c>
      <c r="AI104" s="36">
        <f t="shared" si="17"/>
        <v>0</v>
      </c>
      <c r="AJ104" s="36">
        <f t="shared" si="17"/>
        <v>0</v>
      </c>
      <c r="AK104" s="36">
        <f t="shared" si="17"/>
        <v>0</v>
      </c>
      <c r="AL104" s="36">
        <f t="shared" si="17"/>
        <v>0</v>
      </c>
      <c r="AM104" s="44">
        <f>SUM(C104+D104+G104+H104+K104+L104+O104+P104+S104+T104+W104+X104+AA104+AB104+AE104+AF104+AI104+AJ104)</f>
        <v>29</v>
      </c>
      <c r="AN104" s="45">
        <f>SUM(C104+G104+K104+O104+S104+W104+AA104+AE104+AI104)</f>
        <v>7</v>
      </c>
      <c r="AO104" s="43">
        <f>SUM(D104+H104+L104+P104+T104+X104+AB104+AF104+AJ104)</f>
        <v>22</v>
      </c>
      <c r="AP104" s="44">
        <f>SUM(E104+F104+I104+J104+M104+N104+Q104+R104+U104+V104+Y104+Z104+AC104+AD104+AG104+AH104+AK104+AL104)</f>
        <v>0</v>
      </c>
      <c r="AQ104" s="44">
        <f>SUM(E104+I104+M104+Q104+U104+Y104+AC104+AG104+AK104)</f>
        <v>0</v>
      </c>
      <c r="AR104" s="45">
        <f>SUM(F104+J104+N104+R104+V104+Z104+AD104+AH104+AL104)</f>
        <v>0</v>
      </c>
      <c r="AT104" s="38"/>
      <c r="AU104" s="38"/>
      <c r="AV104" s="38"/>
      <c r="AW104" s="38"/>
      <c r="AX104" s="38"/>
      <c r="AY104" s="38"/>
    </row>
    <row r="105" spans="1:44" ht="17.25" thickBot="1">
      <c r="A105" s="22"/>
      <c r="B105" s="47" t="s">
        <v>178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>
        <v>5</v>
      </c>
      <c r="Y105" s="5"/>
      <c r="Z105" s="5"/>
      <c r="AA105" s="5"/>
      <c r="AB105" s="5">
        <v>2</v>
      </c>
      <c r="AC105" s="5"/>
      <c r="AD105" s="5"/>
      <c r="AE105" s="5"/>
      <c r="AF105" s="5">
        <v>5</v>
      </c>
      <c r="AG105" s="5"/>
      <c r="AH105" s="5"/>
      <c r="AI105" s="5"/>
      <c r="AJ105" s="5"/>
      <c r="AK105" s="5"/>
      <c r="AL105" s="5"/>
      <c r="AM105" s="136">
        <f>SUM(C105+D105+G105+H105+K105+L105+O105+P105+S105+T105+W105+X105+AA105+AB105+AE105+AF105+AI105+AJ105)</f>
        <v>12</v>
      </c>
      <c r="AN105" s="137">
        <f>SUM(C105+G105+K105+O105+S105+W105+AA105+AE105+AI105)</f>
        <v>0</v>
      </c>
      <c r="AO105" s="138">
        <f>SUM(D105+H105+L105+P105+T105+X105+AB105+AF105+AJ105)</f>
        <v>12</v>
      </c>
      <c r="AP105" s="136">
        <f>SUM(E105+F105+I105+J105+M105+N105+Q105+R105+U105+V105+Y105+Z105+AC105+AD105+AG105+AH105+AK105+AL105)</f>
        <v>0</v>
      </c>
      <c r="AQ105" s="136">
        <f>SUM(E105+I105+M105+Q105+U105+Y105+AC105+AG105+AK105)</f>
        <v>0</v>
      </c>
      <c r="AR105" s="137">
        <f>SUM(F105+J105+N105+R105+V105+Z105+AD105+AH105+AL105)</f>
        <v>0</v>
      </c>
    </row>
    <row r="106" spans="1:44" ht="17.25" thickBot="1">
      <c r="A106" s="24"/>
      <c r="B106" s="21" t="s">
        <v>179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>
        <v>2</v>
      </c>
      <c r="X106" s="6"/>
      <c r="Y106" s="6"/>
      <c r="Z106" s="6"/>
      <c r="AA106" s="6"/>
      <c r="AB106" s="6"/>
      <c r="AC106" s="6"/>
      <c r="AD106" s="6"/>
      <c r="AE106" s="6"/>
      <c r="AF106" s="6">
        <v>2</v>
      </c>
      <c r="AG106" s="6"/>
      <c r="AH106" s="6"/>
      <c r="AI106" s="6"/>
      <c r="AJ106" s="6"/>
      <c r="AK106" s="6"/>
      <c r="AL106" s="6"/>
      <c r="AM106" s="136">
        <f>SUM(C106+D106+G106+H106+K106+L106+O106+P106+S106+T106+W106+X106+AA106+AB106+AE106+AF106+AI106+AJ106)</f>
        <v>4</v>
      </c>
      <c r="AN106" s="137">
        <f>SUM(C106+G106+K106+O106+S106+W106+AA106+AE106+AI106)</f>
        <v>2</v>
      </c>
      <c r="AO106" s="138">
        <f>SUM(D106+H106+L106+P106+T106+X106+AB106+AF106+AJ106)</f>
        <v>2</v>
      </c>
      <c r="AP106" s="136">
        <f>SUM(E106+F106+I106+J106+M106+N106+Q106+R106+U106+V106+Y106+Z106+AC106+AD106+AG106+AH106+AK106+AL106)</f>
        <v>0</v>
      </c>
      <c r="AQ106" s="136">
        <f>SUM(E106+I106+M106+Q106+U106+Y106+AC106+AG106+AK106)</f>
        <v>0</v>
      </c>
      <c r="AR106" s="137">
        <f>SUM(F106+J106+N106+R106+V106+Z106+AD106+AH106+AL106)</f>
        <v>0</v>
      </c>
    </row>
    <row r="107" spans="1:44" ht="17.25" thickBot="1">
      <c r="A107" s="16"/>
      <c r="B107" s="18" t="s">
        <v>180</v>
      </c>
      <c r="C107" s="8"/>
      <c r="D107" s="8">
        <v>1</v>
      </c>
      <c r="E107" s="8"/>
      <c r="F107" s="8"/>
      <c r="G107" s="8"/>
      <c r="H107" s="8"/>
      <c r="I107" s="8"/>
      <c r="J107" s="8"/>
      <c r="K107" s="8"/>
      <c r="L107" s="8">
        <v>1</v>
      </c>
      <c r="M107" s="8"/>
      <c r="N107" s="8"/>
      <c r="O107" s="8"/>
      <c r="P107" s="8">
        <v>2</v>
      </c>
      <c r="Q107" s="8"/>
      <c r="R107" s="8"/>
      <c r="S107" s="8">
        <v>2</v>
      </c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136">
        <f>SUM(C107+D107+G107+H107+K107+L107+O107+P107+S107+T107+W107+X107+AA107+AB107+AE107+AF107+AI107+AJ107)</f>
        <v>6</v>
      </c>
      <c r="AN107" s="137">
        <f>SUM(C107+G107+K107+O107+S107+W107+AA107+AE107+AI107)</f>
        <v>2</v>
      </c>
      <c r="AO107" s="138">
        <f>SUM(D107+H107+L107+P107+T107+X107+AB107+AF107+AJ107)</f>
        <v>4</v>
      </c>
      <c r="AP107" s="136">
        <f>SUM(E107+F107+I107+J107+M107+N107+Q107+R107+U107+V107+Y107+Z107+AC107+AD107+AG107+AH107+AK107+AL107)</f>
        <v>0</v>
      </c>
      <c r="AQ107" s="136">
        <f>SUM(E107+I107+M107+Q107+U107+Y107+AC107+AG107+AK107)</f>
        <v>0</v>
      </c>
      <c r="AR107" s="137">
        <f>SUM(F107+J107+N107+R107+V107+Z107+AD107+AH107+AL107)</f>
        <v>0</v>
      </c>
    </row>
    <row r="108" spans="1:44" ht="17.25" thickBot="1">
      <c r="A108" s="20"/>
      <c r="B108" s="48" t="s">
        <v>181</v>
      </c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>
        <v>1</v>
      </c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136">
        <f>SUM(C108+D108+G108+H108+K108+L108+O108+P108+S108+T108+W108+X108+AA108+AB108+AE108+AF108+AI108+AJ108)</f>
        <v>1</v>
      </c>
      <c r="AN108" s="137">
        <f>SUM(C108+G108+K108+O108+S108+W108+AA108+AE108+AI108)</f>
        <v>0</v>
      </c>
      <c r="AO108" s="138">
        <f>SUM(D108+H108+L108+P108+T108+X108+AB108+AF108+AJ108)</f>
        <v>1</v>
      </c>
      <c r="AP108" s="136">
        <f>SUM(E108+F108+I108+J108+M108+N108+Q108+R108+U108+V108+Y108+Z108+AC108+AD108+AG108+AH108+AK108+AL108)</f>
        <v>0</v>
      </c>
      <c r="AQ108" s="136">
        <f>SUM(E108+I108+M108+Q108+U108+Y108+AC108+AG108+AK108)</f>
        <v>0</v>
      </c>
      <c r="AR108" s="137">
        <f>SUM(F108+J108+N108+R108+V108+Z108+AD108+AH108+AL108)</f>
        <v>0</v>
      </c>
    </row>
    <row r="109" spans="1:44" ht="17.25" thickBot="1">
      <c r="A109" s="49"/>
      <c r="B109" s="50" t="s">
        <v>182</v>
      </c>
      <c r="C109" s="7"/>
      <c r="D109" s="7"/>
      <c r="E109" s="7"/>
      <c r="F109" s="7"/>
      <c r="G109" s="7"/>
      <c r="H109" s="7"/>
      <c r="I109" s="7"/>
      <c r="J109" s="7"/>
      <c r="K109" s="7">
        <v>2</v>
      </c>
      <c r="L109" s="7"/>
      <c r="M109" s="7"/>
      <c r="N109" s="7"/>
      <c r="O109" s="7"/>
      <c r="P109" s="7"/>
      <c r="Q109" s="7"/>
      <c r="R109" s="7"/>
      <c r="S109" s="7">
        <v>1</v>
      </c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136">
        <f>SUM(C109+D109+G109+H109+K109+L109+O109+P109+S109+T109+W109+X109+AA109+AB109+AE109+AF109+AI109+AJ109)</f>
        <v>3</v>
      </c>
      <c r="AN109" s="137">
        <f>SUM(C109+G109+K109+O109+S109+W109+AA109+AE109+AI109)</f>
        <v>3</v>
      </c>
      <c r="AO109" s="138">
        <f>SUM(D109+H109+L109+P109+T109+X109+AB109+AF109+AJ109)</f>
        <v>0</v>
      </c>
      <c r="AP109" s="136">
        <f>SUM(E109+F109+I109+J109+M109+N109+Q109+R109+U109+V109+Y109+Z109+AC109+AD109+AG109+AH109+AK109+AL109)</f>
        <v>0</v>
      </c>
      <c r="AQ109" s="136">
        <f>SUM(E109+I109+M109+Q109+U109+Y109+AC109+AG109+AK109)</f>
        <v>0</v>
      </c>
      <c r="AR109" s="137">
        <f>SUM(F109+J109+N109+R109+V109+Z109+AD109+AH109+AL109)</f>
        <v>0</v>
      </c>
    </row>
    <row r="110" spans="1:44" ht="17.25" thickBot="1">
      <c r="A110" s="49"/>
      <c r="B110" s="50" t="s">
        <v>183</v>
      </c>
      <c r="C110" s="7"/>
      <c r="D110" s="7"/>
      <c r="E110" s="7"/>
      <c r="F110" s="7"/>
      <c r="G110" s="7"/>
      <c r="H110" s="7"/>
      <c r="I110" s="7"/>
      <c r="J110" s="7"/>
      <c r="K110" s="7"/>
      <c r="L110" s="7">
        <v>1</v>
      </c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136">
        <f>SUM(C110+D110+G110+H110+K110+L110+O110+P110+S110+T110+W110+X110+AA110+AB110+AE110+AF110+AI110+AJ110)</f>
        <v>1</v>
      </c>
      <c r="AN110" s="137">
        <f>SUM(C110+G110+K110+O110+S110+W110+AA110+AE110+AI110)</f>
        <v>0</v>
      </c>
      <c r="AO110" s="138">
        <f>SUM(D110+H110+L110+P110+T110+X110+AB110+AF110+AJ110)</f>
        <v>1</v>
      </c>
      <c r="AP110" s="136">
        <f>SUM(E110+F110+I110+J110+M110+N110+Q110+R110+U110+V110+Y110+Z110+AC110+AD110+AG110+AH110+AK110+AL110)</f>
        <v>0</v>
      </c>
      <c r="AQ110" s="136">
        <f>SUM(E110+I110+M110+Q110+U110+Y110+AC110+AG110+AK110)</f>
        <v>0</v>
      </c>
      <c r="AR110" s="137">
        <f>SUM(F110+J110+N110+R110+V110+Z110+AD110+AH110+AL110)</f>
        <v>0</v>
      </c>
    </row>
    <row r="111" spans="1:44" ht="17.25" thickBot="1">
      <c r="A111" s="49"/>
      <c r="B111" s="50" t="s">
        <v>184</v>
      </c>
      <c r="C111" s="7"/>
      <c r="D111" s="7"/>
      <c r="E111" s="7"/>
      <c r="F111" s="7"/>
      <c r="G111" s="7"/>
      <c r="H111" s="7"/>
      <c r="I111" s="7"/>
      <c r="J111" s="7"/>
      <c r="K111" s="7"/>
      <c r="L111" s="7">
        <v>2</v>
      </c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136">
        <f>SUM(C111+D111+G111+H111+K111+L111+O111+P111+S111+T111+W111+X111+AA111+AB111+AE111+AF111+AI111+AJ111)</f>
        <v>2</v>
      </c>
      <c r="AN111" s="137">
        <f>SUM(C111+G111+K111+O111+S111+W111+AA111+AE111+AI111)</f>
        <v>0</v>
      </c>
      <c r="AO111" s="138">
        <f>SUM(D111+H111+L111+P111+T111+X111+AB111+AF111+AJ111)</f>
        <v>2</v>
      </c>
      <c r="AP111" s="136">
        <f>SUM(E111+F111+I111+J111+M111+N111+Q111+R111+U111+V111+Y111+Z111+AC111+AD111+AG111+AH111+AK111+AL111)</f>
        <v>0</v>
      </c>
      <c r="AQ111" s="136">
        <f>SUM(E111+I111+M111+Q111+U111+Y111+AC111+AG111+AK111)</f>
        <v>0</v>
      </c>
      <c r="AR111" s="137">
        <f>SUM(F111+J111+N111+R111+V111+Z111+AD111+AH111+AL111)</f>
        <v>0</v>
      </c>
    </row>
    <row r="112" spans="1:51" s="37" customFormat="1" ht="17.25" thickBot="1">
      <c r="A112" s="34">
        <v>20</v>
      </c>
      <c r="B112" s="35" t="s">
        <v>54</v>
      </c>
      <c r="C112" s="36">
        <f aca="true" t="shared" si="18" ref="C112:AL112">SUM(C113:C116)</f>
        <v>0</v>
      </c>
      <c r="D112" s="36">
        <f t="shared" si="18"/>
        <v>0</v>
      </c>
      <c r="E112" s="36">
        <f t="shared" si="18"/>
        <v>0</v>
      </c>
      <c r="F112" s="36">
        <f t="shared" si="18"/>
        <v>1</v>
      </c>
      <c r="G112" s="36">
        <f t="shared" si="18"/>
        <v>0</v>
      </c>
      <c r="H112" s="36">
        <f t="shared" si="18"/>
        <v>0</v>
      </c>
      <c r="I112" s="36">
        <f t="shared" si="18"/>
        <v>0</v>
      </c>
      <c r="J112" s="36">
        <f t="shared" si="18"/>
        <v>0</v>
      </c>
      <c r="K112" s="36">
        <f t="shared" si="18"/>
        <v>0</v>
      </c>
      <c r="L112" s="36">
        <f t="shared" si="18"/>
        <v>0</v>
      </c>
      <c r="M112" s="36">
        <f t="shared" si="18"/>
        <v>0</v>
      </c>
      <c r="N112" s="36">
        <f t="shared" si="18"/>
        <v>6</v>
      </c>
      <c r="O112" s="36">
        <f t="shared" si="18"/>
        <v>0</v>
      </c>
      <c r="P112" s="36">
        <f t="shared" si="18"/>
        <v>0</v>
      </c>
      <c r="Q112" s="36">
        <f t="shared" si="18"/>
        <v>0</v>
      </c>
      <c r="R112" s="36">
        <f t="shared" si="18"/>
        <v>0</v>
      </c>
      <c r="S112" s="36">
        <f t="shared" si="18"/>
        <v>0</v>
      </c>
      <c r="T112" s="36">
        <f t="shared" si="18"/>
        <v>0</v>
      </c>
      <c r="U112" s="36">
        <f t="shared" si="18"/>
        <v>0</v>
      </c>
      <c r="V112" s="36">
        <f t="shared" si="18"/>
        <v>4</v>
      </c>
      <c r="W112" s="36">
        <f t="shared" si="18"/>
        <v>0</v>
      </c>
      <c r="X112" s="36">
        <f t="shared" si="18"/>
        <v>0</v>
      </c>
      <c r="Y112" s="36">
        <f t="shared" si="18"/>
        <v>0</v>
      </c>
      <c r="Z112" s="36">
        <f t="shared" si="18"/>
        <v>8</v>
      </c>
      <c r="AA112" s="36">
        <f t="shared" si="18"/>
        <v>0</v>
      </c>
      <c r="AB112" s="36">
        <f t="shared" si="18"/>
        <v>0</v>
      </c>
      <c r="AC112" s="36">
        <f t="shared" si="18"/>
        <v>0</v>
      </c>
      <c r="AD112" s="36">
        <f t="shared" si="18"/>
        <v>5</v>
      </c>
      <c r="AE112" s="36">
        <f t="shared" si="18"/>
        <v>0</v>
      </c>
      <c r="AF112" s="36">
        <f t="shared" si="18"/>
        <v>0</v>
      </c>
      <c r="AG112" s="36">
        <f t="shared" si="18"/>
        <v>0</v>
      </c>
      <c r="AH112" s="36">
        <f t="shared" si="18"/>
        <v>2</v>
      </c>
      <c r="AI112" s="36">
        <f t="shared" si="18"/>
        <v>0</v>
      </c>
      <c r="AJ112" s="36">
        <f t="shared" si="18"/>
        <v>0</v>
      </c>
      <c r="AK112" s="36">
        <f t="shared" si="18"/>
        <v>0</v>
      </c>
      <c r="AL112" s="36">
        <f t="shared" si="18"/>
        <v>0</v>
      </c>
      <c r="AM112" s="44">
        <f>SUM(C112+D112+G112+H112+K112+L112+O112+P112+S112+T112+W112+X112+AA112+AB112+AE112+AF112+AI112+AJ112)</f>
        <v>0</v>
      </c>
      <c r="AN112" s="45">
        <f>SUM(C112+G112+K112+O112+S112+W112+AA112+AE112+AI112)</f>
        <v>0</v>
      </c>
      <c r="AO112" s="43">
        <f>SUM(D112+H112+L112+P112+T112+X112+AB112+AF112+AJ112)</f>
        <v>0</v>
      </c>
      <c r="AP112" s="44">
        <f>SUM(E112+F112+I112+J112+M112+N112+Q112+R112+U112+V112+Y112+Z112+AC112+AD112+AG112+AH112+AK112+AL112)</f>
        <v>26</v>
      </c>
      <c r="AQ112" s="44">
        <f>SUM(E112+I112+M112+Q112+U112+Y112+AC112+AG112+AK112)</f>
        <v>0</v>
      </c>
      <c r="AR112" s="45">
        <f>SUM(F112+J112+N112+R112+V112+Z112+AD112+AH112+AL112)</f>
        <v>26</v>
      </c>
      <c r="AT112" s="38"/>
      <c r="AU112" s="38"/>
      <c r="AV112" s="38"/>
      <c r="AW112" s="38"/>
      <c r="AX112" s="38"/>
      <c r="AY112" s="38"/>
    </row>
    <row r="113" spans="1:44" ht="17.25" thickBot="1">
      <c r="A113" s="22"/>
      <c r="B113" s="47" t="s">
        <v>55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>
        <v>2</v>
      </c>
      <c r="O113" s="5"/>
      <c r="P113" s="5"/>
      <c r="Q113" s="5"/>
      <c r="R113" s="5"/>
      <c r="S113" s="5"/>
      <c r="T113" s="5"/>
      <c r="U113" s="5"/>
      <c r="V113" s="5">
        <v>1</v>
      </c>
      <c r="W113" s="5"/>
      <c r="X113" s="5"/>
      <c r="Y113" s="5"/>
      <c r="Z113" s="5">
        <v>2</v>
      </c>
      <c r="AA113" s="5"/>
      <c r="AB113" s="5"/>
      <c r="AC113" s="5"/>
      <c r="AD113" s="5">
        <v>1</v>
      </c>
      <c r="AE113" s="5"/>
      <c r="AF113" s="5"/>
      <c r="AG113" s="5"/>
      <c r="AH113" s="5">
        <v>1</v>
      </c>
      <c r="AI113" s="5"/>
      <c r="AJ113" s="5"/>
      <c r="AK113" s="5"/>
      <c r="AL113" s="5"/>
      <c r="AM113" s="136">
        <f>SUM(C113+D113+G113+H113+K113+L113+O113+P113+S113+T113+W113+X113+AA113+AB113+AE113+AF113+AI113+AJ113)</f>
        <v>0</v>
      </c>
      <c r="AN113" s="137">
        <f>SUM(C113+G113+K113+O113+S113+W113+AA113+AE113+AI113)</f>
        <v>0</v>
      </c>
      <c r="AO113" s="138">
        <f>SUM(D113+H113+L113+P113+T113+X113+AB113+AF113+AJ113)</f>
        <v>0</v>
      </c>
      <c r="AP113" s="136">
        <f>SUM(E113+F113+I113+J113+M113+N113+Q113+R113+U113+V113+Y113+Z113+AC113+AD113+AG113+AH113+AK113+AL113)</f>
        <v>7</v>
      </c>
      <c r="AQ113" s="136">
        <f>SUM(E113+I113+M113+Q113+U113+Y113+AC113+AG113+AK113)</f>
        <v>0</v>
      </c>
      <c r="AR113" s="137">
        <f>SUM(F113+J113+N113+R113+V113+Z113+AD113+AH113+AL113)</f>
        <v>7</v>
      </c>
    </row>
    <row r="114" spans="1:44" ht="17.25" thickBot="1">
      <c r="A114" s="24"/>
      <c r="B114" s="21" t="s">
        <v>167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>
        <v>1</v>
      </c>
      <c r="W114" s="6"/>
      <c r="X114" s="6"/>
      <c r="Y114" s="6"/>
      <c r="Z114" s="6">
        <v>2</v>
      </c>
      <c r="AA114" s="6"/>
      <c r="AB114" s="6"/>
      <c r="AC114" s="6"/>
      <c r="AD114" s="6">
        <v>1</v>
      </c>
      <c r="AE114" s="6"/>
      <c r="AF114" s="6"/>
      <c r="AG114" s="6"/>
      <c r="AH114" s="6">
        <v>1</v>
      </c>
      <c r="AI114" s="6"/>
      <c r="AJ114" s="6"/>
      <c r="AK114" s="6"/>
      <c r="AL114" s="6"/>
      <c r="AM114" s="136">
        <f>SUM(C114+D114+G114+H114+K114+L114+O114+P114+S114+T114+W114+X114+AA114+AB114+AE114+AF114+AI114+AJ114)</f>
        <v>0</v>
      </c>
      <c r="AN114" s="137">
        <f>SUM(C114+G114+K114+O114+S114+W114+AA114+AE114+AI114)</f>
        <v>0</v>
      </c>
      <c r="AO114" s="138">
        <f>SUM(D114+H114+L114+P114+T114+X114+AB114+AF114+AJ114)</f>
        <v>0</v>
      </c>
      <c r="AP114" s="136">
        <f>SUM(E114+F114+I114+J114+M114+N114+Q114+R114+U114+V114+Y114+Z114+AC114+AD114+AG114+AH114+AK114+AL114)</f>
        <v>5</v>
      </c>
      <c r="AQ114" s="136">
        <f>SUM(E114+I114+M114+Q114+U114+Y114+AC114+AG114+AK114)</f>
        <v>0</v>
      </c>
      <c r="AR114" s="137">
        <f>SUM(F114+J114+N114+R114+V114+Z114+AD114+AH114+AL114)</f>
        <v>5</v>
      </c>
    </row>
    <row r="115" spans="1:44" ht="17.25" thickBot="1">
      <c r="A115" s="16"/>
      <c r="B115" s="18" t="s">
        <v>56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>
        <v>1</v>
      </c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136">
        <f>SUM(C115+D115+G115+H115+K115+L115+O115+P115+S115+T115+W115+X115+AA115+AB115+AE115+AF115+AI115+AJ115)</f>
        <v>0</v>
      </c>
      <c r="AN115" s="137">
        <f>SUM(C115+G115+K115+O115+S115+W115+AA115+AE115+AI115)</f>
        <v>0</v>
      </c>
      <c r="AO115" s="138">
        <f>SUM(D115+H115+L115+P115+T115+X115+AB115+AF115+AJ115)</f>
        <v>0</v>
      </c>
      <c r="AP115" s="136">
        <f>SUM(E115+F115+I115+J115+M115+N115+Q115+R115+U115+V115+Y115+Z115+AC115+AD115+AG115+AH115+AK115+AL115)</f>
        <v>1</v>
      </c>
      <c r="AQ115" s="136">
        <f>SUM(E115+I115+M115+Q115+U115+Y115+AC115+AG115+AK115)</f>
        <v>0</v>
      </c>
      <c r="AR115" s="137">
        <f>SUM(F115+J115+N115+R115+V115+Z115+AD115+AH115+AL115)</f>
        <v>1</v>
      </c>
    </row>
    <row r="116" spans="1:44" ht="17.25" thickBot="1">
      <c r="A116" s="20"/>
      <c r="B116" s="48" t="s">
        <v>168</v>
      </c>
      <c r="C116" s="7"/>
      <c r="D116" s="7"/>
      <c r="E116" s="7"/>
      <c r="F116" s="7">
        <v>1</v>
      </c>
      <c r="G116" s="7"/>
      <c r="H116" s="7"/>
      <c r="I116" s="7"/>
      <c r="J116" s="7"/>
      <c r="K116" s="7"/>
      <c r="L116" s="7"/>
      <c r="M116" s="7"/>
      <c r="N116" s="7">
        <v>4</v>
      </c>
      <c r="O116" s="7"/>
      <c r="P116" s="7"/>
      <c r="Q116" s="7"/>
      <c r="R116" s="7"/>
      <c r="S116" s="7"/>
      <c r="T116" s="7"/>
      <c r="U116" s="7"/>
      <c r="V116" s="7">
        <v>2</v>
      </c>
      <c r="W116" s="7"/>
      <c r="X116" s="7"/>
      <c r="Y116" s="7"/>
      <c r="Z116" s="7">
        <v>3</v>
      </c>
      <c r="AA116" s="7"/>
      <c r="AB116" s="7"/>
      <c r="AC116" s="7"/>
      <c r="AD116" s="7">
        <v>3</v>
      </c>
      <c r="AE116" s="7"/>
      <c r="AF116" s="7"/>
      <c r="AG116" s="7"/>
      <c r="AH116" s="7"/>
      <c r="AI116" s="7"/>
      <c r="AJ116" s="7"/>
      <c r="AK116" s="7"/>
      <c r="AL116" s="7"/>
      <c r="AM116" s="136">
        <f>SUM(C116+D116+G116+H116+K116+L116+O116+P116+S116+T116+W116+X116+AA116+AB116+AE116+AF116+AI116+AJ116)</f>
        <v>0</v>
      </c>
      <c r="AN116" s="137">
        <f>SUM(C116+G116+K116+O116+S116+W116+AA116+AE116+AI116)</f>
        <v>0</v>
      </c>
      <c r="AO116" s="138">
        <f>SUM(D116+H116+L116+P116+T116+X116+AB116+AF116+AJ116)</f>
        <v>0</v>
      </c>
      <c r="AP116" s="136">
        <f>SUM(E116+F116+I116+J116+M116+N116+Q116+R116+U116+V116+Y116+Z116+AC116+AD116+AG116+AH116+AK116+AL116)</f>
        <v>13</v>
      </c>
      <c r="AQ116" s="136">
        <f>SUM(E116+I116+M116+Q116+U116+Y116+AC116+AG116+AK116)</f>
        <v>0</v>
      </c>
      <c r="AR116" s="137">
        <f>SUM(F116+J116+N116+R116+V116+Z116+AD116+AH116+AL116)</f>
        <v>13</v>
      </c>
    </row>
    <row r="117" spans="1:51" s="37" customFormat="1" ht="17.25" thickBot="1">
      <c r="A117" s="34">
        <v>21</v>
      </c>
      <c r="B117" s="35" t="s">
        <v>52</v>
      </c>
      <c r="C117" s="36">
        <f aca="true" t="shared" si="19" ref="C117:AL117">SUM(C118:C121)</f>
        <v>0</v>
      </c>
      <c r="D117" s="36">
        <f t="shared" si="19"/>
        <v>1</v>
      </c>
      <c r="E117" s="36">
        <f t="shared" si="19"/>
        <v>0</v>
      </c>
      <c r="F117" s="36">
        <f t="shared" si="19"/>
        <v>0</v>
      </c>
      <c r="G117" s="36">
        <f t="shared" si="19"/>
        <v>0</v>
      </c>
      <c r="H117" s="36">
        <f t="shared" si="19"/>
        <v>4</v>
      </c>
      <c r="I117" s="36">
        <f t="shared" si="19"/>
        <v>0</v>
      </c>
      <c r="J117" s="36">
        <f t="shared" si="19"/>
        <v>2</v>
      </c>
      <c r="K117" s="36">
        <f t="shared" si="19"/>
        <v>0</v>
      </c>
      <c r="L117" s="36">
        <f t="shared" si="19"/>
        <v>9</v>
      </c>
      <c r="M117" s="36">
        <f t="shared" si="19"/>
        <v>0</v>
      </c>
      <c r="N117" s="36">
        <f t="shared" si="19"/>
        <v>8</v>
      </c>
      <c r="O117" s="36">
        <f t="shared" si="19"/>
        <v>0</v>
      </c>
      <c r="P117" s="36">
        <f t="shared" si="19"/>
        <v>1</v>
      </c>
      <c r="Q117" s="36">
        <f t="shared" si="19"/>
        <v>0</v>
      </c>
      <c r="R117" s="36">
        <f t="shared" si="19"/>
        <v>1</v>
      </c>
      <c r="S117" s="36">
        <f t="shared" si="19"/>
        <v>0</v>
      </c>
      <c r="T117" s="36">
        <f t="shared" si="19"/>
        <v>2</v>
      </c>
      <c r="U117" s="36">
        <f t="shared" si="19"/>
        <v>0</v>
      </c>
      <c r="V117" s="36">
        <f t="shared" si="19"/>
        <v>8</v>
      </c>
      <c r="W117" s="36">
        <f t="shared" si="19"/>
        <v>0</v>
      </c>
      <c r="X117" s="36">
        <f t="shared" si="19"/>
        <v>18</v>
      </c>
      <c r="Y117" s="36">
        <f t="shared" si="19"/>
        <v>0</v>
      </c>
      <c r="Z117" s="36">
        <f t="shared" si="19"/>
        <v>0</v>
      </c>
      <c r="AA117" s="36">
        <f t="shared" si="19"/>
        <v>0</v>
      </c>
      <c r="AB117" s="36">
        <f t="shared" si="19"/>
        <v>8</v>
      </c>
      <c r="AC117" s="36">
        <f t="shared" si="19"/>
        <v>0</v>
      </c>
      <c r="AD117" s="36">
        <f t="shared" si="19"/>
        <v>0</v>
      </c>
      <c r="AE117" s="36">
        <f t="shared" si="19"/>
        <v>0</v>
      </c>
      <c r="AF117" s="36">
        <f t="shared" si="19"/>
        <v>8</v>
      </c>
      <c r="AG117" s="36">
        <f t="shared" si="19"/>
        <v>0</v>
      </c>
      <c r="AH117" s="36">
        <f t="shared" si="19"/>
        <v>2</v>
      </c>
      <c r="AI117" s="36">
        <f t="shared" si="19"/>
        <v>0</v>
      </c>
      <c r="AJ117" s="36">
        <f t="shared" si="19"/>
        <v>0</v>
      </c>
      <c r="AK117" s="36">
        <f t="shared" si="19"/>
        <v>0</v>
      </c>
      <c r="AL117" s="36">
        <f t="shared" si="19"/>
        <v>2</v>
      </c>
      <c r="AM117" s="44">
        <f>SUM(C117+D117+G117+H117+K117+L117+O117+P117+S117+T117+W117+X117+AA117+AB117+AE117+AF117+AI117+AJ117)</f>
        <v>51</v>
      </c>
      <c r="AN117" s="45">
        <f>SUM(C117+G117+K117+O117+S117+W117+AA117+AE117+AI117)</f>
        <v>0</v>
      </c>
      <c r="AO117" s="43">
        <f>SUM(D117+H117+L117+P117+T117+X117+AB117+AF117+AJ117)</f>
        <v>51</v>
      </c>
      <c r="AP117" s="44">
        <f>SUM(E117+F117+I117+J117+M117+N117+Q117+R117+U117+V117+Y117+Z117+AC117+AD117+AG117+AH117+AK117+AL117)</f>
        <v>23</v>
      </c>
      <c r="AQ117" s="44">
        <f>SUM(E117+I117+M117+Q117+U117+Y117+AC117+AG117+AK117)</f>
        <v>0</v>
      </c>
      <c r="AR117" s="45">
        <f>SUM(F117+J117+N117+R117+V117+Z117+AD117+AH117+AL117)</f>
        <v>23</v>
      </c>
      <c r="AT117" s="38"/>
      <c r="AU117" s="38"/>
      <c r="AV117" s="38"/>
      <c r="AW117" s="38"/>
      <c r="AX117" s="38"/>
      <c r="AY117" s="38"/>
    </row>
    <row r="118" spans="1:44" ht="17.25" thickBot="1">
      <c r="A118" s="22"/>
      <c r="B118" s="47" t="s">
        <v>235</v>
      </c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>
        <v>1</v>
      </c>
      <c r="AG118" s="5"/>
      <c r="AH118" s="5">
        <v>1</v>
      </c>
      <c r="AI118" s="5"/>
      <c r="AJ118" s="5"/>
      <c r="AK118" s="5"/>
      <c r="AL118" s="5"/>
      <c r="AM118" s="136">
        <f>SUM(C118+D118+G118+H118+K118+L118+O118+P118+S118+T118+W118+X118+AA118+AB118+AE118+AF118+AI118+AJ118)</f>
        <v>1</v>
      </c>
      <c r="AN118" s="137">
        <f>SUM(C118+G118+K118+O118+S118+W118+AA118+AE118+AI118)</f>
        <v>0</v>
      </c>
      <c r="AO118" s="138">
        <f>SUM(D118+H118+L118+P118+T118+X118+AB118+AF118+AJ118)</f>
        <v>1</v>
      </c>
      <c r="AP118" s="136">
        <f>SUM(E118+F118+I118+J118+M118+N118+Q118+R118+U118+V118+Y118+Z118+AC118+AD118+AG118+AH118+AK118+AL118)</f>
        <v>1</v>
      </c>
      <c r="AQ118" s="136">
        <f>SUM(E118+I118+M118+Q118+U118+Y118+AC118+AG118+AK118)</f>
        <v>0</v>
      </c>
      <c r="AR118" s="137">
        <f>SUM(F118+J118+N118+R118+V118+Z118+AD118+AH118+AL118)</f>
        <v>1</v>
      </c>
    </row>
    <row r="119" spans="1:44" ht="17.25" thickBot="1">
      <c r="A119" s="24"/>
      <c r="B119" s="21" t="s">
        <v>236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>
        <v>5</v>
      </c>
      <c r="O119" s="6"/>
      <c r="P119" s="6"/>
      <c r="Q119" s="6"/>
      <c r="R119" s="6"/>
      <c r="S119" s="6"/>
      <c r="T119" s="6"/>
      <c r="U119" s="6"/>
      <c r="V119" s="6"/>
      <c r="W119" s="6"/>
      <c r="X119" s="6">
        <v>7</v>
      </c>
      <c r="Y119" s="6"/>
      <c r="Z119" s="6"/>
      <c r="AA119" s="6"/>
      <c r="AB119" s="6">
        <v>3</v>
      </c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136">
        <f>SUM(C119+D119+G119+H119+K119+L119+O119+P119+S119+T119+W119+X119+AA119+AB119+AE119+AF119+AI119+AJ119)</f>
        <v>10</v>
      </c>
      <c r="AN119" s="137">
        <f>SUM(C119+G119+K119+O119+S119+W119+AA119+AE119+AI119)</f>
        <v>0</v>
      </c>
      <c r="AO119" s="138">
        <f>SUM(D119+H119+L119+P119+T119+X119+AB119+AF119+AJ119)</f>
        <v>10</v>
      </c>
      <c r="AP119" s="136">
        <f>SUM(E119+F119+I119+J119+M119+N119+Q119+R119+U119+V119+Y119+Z119+AC119+AD119+AG119+AH119+AK119+AL119)</f>
        <v>5</v>
      </c>
      <c r="AQ119" s="136">
        <f>SUM(E119+I119+M119+Q119+U119+Y119+AC119+AG119+AK119)</f>
        <v>0</v>
      </c>
      <c r="AR119" s="137">
        <f>SUM(F119+J119+N119+R119+V119+Z119+AD119+AH119+AL119)</f>
        <v>5</v>
      </c>
    </row>
    <row r="120" spans="1:44" ht="17.25" thickBot="1">
      <c r="A120" s="16"/>
      <c r="B120" s="18" t="s">
        <v>237</v>
      </c>
      <c r="C120" s="8"/>
      <c r="D120" s="8"/>
      <c r="E120" s="8"/>
      <c r="F120" s="8"/>
      <c r="G120" s="8"/>
      <c r="H120" s="8"/>
      <c r="I120" s="8"/>
      <c r="J120" s="8"/>
      <c r="K120" s="8"/>
      <c r="L120" s="8">
        <v>5</v>
      </c>
      <c r="M120" s="8"/>
      <c r="N120" s="8">
        <v>2</v>
      </c>
      <c r="O120" s="8"/>
      <c r="P120" s="8"/>
      <c r="Q120" s="8"/>
      <c r="R120" s="8"/>
      <c r="S120" s="8"/>
      <c r="T120" s="8"/>
      <c r="U120" s="8"/>
      <c r="V120" s="8">
        <v>7</v>
      </c>
      <c r="W120" s="8"/>
      <c r="X120" s="8">
        <v>7</v>
      </c>
      <c r="Y120" s="8"/>
      <c r="Z120" s="8"/>
      <c r="AA120" s="8"/>
      <c r="AB120" s="8">
        <v>3</v>
      </c>
      <c r="AC120" s="8"/>
      <c r="AD120" s="8"/>
      <c r="AE120" s="8"/>
      <c r="AF120" s="8">
        <v>5</v>
      </c>
      <c r="AG120" s="8"/>
      <c r="AH120" s="8"/>
      <c r="AI120" s="8"/>
      <c r="AJ120" s="8"/>
      <c r="AK120" s="8"/>
      <c r="AL120" s="8"/>
      <c r="AM120" s="136">
        <f>SUM(C120+D120+G120+H120+K120+L120+O120+P120+S120+T120+W120+X120+AA120+AB120+AE120+AF120+AI120+AJ120)</f>
        <v>20</v>
      </c>
      <c r="AN120" s="137">
        <f>SUM(C120+G120+K120+O120+S120+W120+AA120+AE120+AI120)</f>
        <v>0</v>
      </c>
      <c r="AO120" s="138">
        <f>SUM(D120+H120+L120+P120+T120+X120+AB120+AF120+AJ120)</f>
        <v>20</v>
      </c>
      <c r="AP120" s="136">
        <f>SUM(E120+F120+I120+J120+M120+N120+Q120+R120+U120+V120+Y120+Z120+AC120+AD120+AG120+AH120+AK120+AL120)</f>
        <v>9</v>
      </c>
      <c r="AQ120" s="136">
        <f>SUM(E120+I120+M120+Q120+U120+Y120+AC120+AG120+AK120)</f>
        <v>0</v>
      </c>
      <c r="AR120" s="137">
        <f>SUM(F120+J120+N120+R120+V120+Z120+AD120+AH120+AL120)</f>
        <v>9</v>
      </c>
    </row>
    <row r="121" spans="1:44" ht="17.25" thickBot="1">
      <c r="A121" s="20"/>
      <c r="B121" s="48" t="s">
        <v>238</v>
      </c>
      <c r="C121" s="7"/>
      <c r="D121" s="7">
        <v>1</v>
      </c>
      <c r="E121" s="7"/>
      <c r="F121" s="7"/>
      <c r="G121" s="7"/>
      <c r="H121" s="7">
        <v>4</v>
      </c>
      <c r="I121" s="7"/>
      <c r="J121" s="7">
        <v>2</v>
      </c>
      <c r="K121" s="7"/>
      <c r="L121" s="7">
        <v>4</v>
      </c>
      <c r="M121" s="7"/>
      <c r="N121" s="7">
        <v>1</v>
      </c>
      <c r="O121" s="7"/>
      <c r="P121" s="7">
        <v>1</v>
      </c>
      <c r="Q121" s="7"/>
      <c r="R121" s="7">
        <v>1</v>
      </c>
      <c r="S121" s="7"/>
      <c r="T121" s="7">
        <v>2</v>
      </c>
      <c r="U121" s="7"/>
      <c r="V121" s="7">
        <v>1</v>
      </c>
      <c r="W121" s="7"/>
      <c r="X121" s="7">
        <v>4</v>
      </c>
      <c r="Y121" s="7"/>
      <c r="Z121" s="7"/>
      <c r="AA121" s="7"/>
      <c r="AB121" s="7">
        <v>2</v>
      </c>
      <c r="AC121" s="7"/>
      <c r="AD121" s="7"/>
      <c r="AE121" s="7"/>
      <c r="AF121" s="7">
        <v>2</v>
      </c>
      <c r="AG121" s="7"/>
      <c r="AH121" s="7">
        <v>1</v>
      </c>
      <c r="AI121" s="7"/>
      <c r="AJ121" s="7"/>
      <c r="AK121" s="7"/>
      <c r="AL121" s="7">
        <v>2</v>
      </c>
      <c r="AM121" s="136">
        <f>SUM(C121+D121+G121+H121+K121+L121+O121+P121+S121+T121+W121+X121+AA121+AB121+AE121+AF121+AI121+AJ121)</f>
        <v>20</v>
      </c>
      <c r="AN121" s="137">
        <f>SUM(C121+G121+K121+O121+S121+W121+AA121+AE121+AI121)</f>
        <v>0</v>
      </c>
      <c r="AO121" s="138">
        <f>SUM(D121+H121+L121+P121+T121+X121+AB121+AF121+AJ121)</f>
        <v>20</v>
      </c>
      <c r="AP121" s="136">
        <f>SUM(E121+F121+I121+J121+M121+N121+Q121+R121+U121+V121+Y121+Z121+AC121+AD121+AG121+AH121+AK121+AL121)</f>
        <v>8</v>
      </c>
      <c r="AQ121" s="136">
        <f>SUM(E121+I121+M121+Q121+U121+Y121+AC121+AG121+AK121)</f>
        <v>0</v>
      </c>
      <c r="AR121" s="137">
        <f>SUM(F121+J121+N121+R121+V121+Z121+AD121+AH121+AL121)</f>
        <v>8</v>
      </c>
    </row>
    <row r="122" spans="1:51" s="37" customFormat="1" ht="17.25" thickBot="1">
      <c r="A122" s="34">
        <v>22</v>
      </c>
      <c r="B122" s="35" t="s">
        <v>53</v>
      </c>
      <c r="C122" s="36">
        <f>SUM(C123:C126)</f>
        <v>0</v>
      </c>
      <c r="D122" s="36">
        <f aca="true" t="shared" si="20" ref="D122:Y122">SUM(D123:D126)</f>
        <v>0</v>
      </c>
      <c r="E122" s="36">
        <f t="shared" si="20"/>
        <v>0</v>
      </c>
      <c r="F122" s="36">
        <f t="shared" si="20"/>
        <v>1</v>
      </c>
      <c r="G122" s="36">
        <f t="shared" si="20"/>
        <v>0</v>
      </c>
      <c r="H122" s="36">
        <f t="shared" si="20"/>
        <v>0</v>
      </c>
      <c r="I122" s="36">
        <f t="shared" si="20"/>
        <v>0</v>
      </c>
      <c r="J122" s="36">
        <f t="shared" si="20"/>
        <v>0</v>
      </c>
      <c r="K122" s="36">
        <f t="shared" si="20"/>
        <v>0</v>
      </c>
      <c r="L122" s="36">
        <f t="shared" si="20"/>
        <v>0</v>
      </c>
      <c r="M122" s="36">
        <f t="shared" si="20"/>
        <v>2</v>
      </c>
      <c r="N122" s="36">
        <f t="shared" si="20"/>
        <v>1</v>
      </c>
      <c r="O122" s="36">
        <f t="shared" si="20"/>
        <v>0</v>
      </c>
      <c r="P122" s="36">
        <f t="shared" si="20"/>
        <v>0</v>
      </c>
      <c r="Q122" s="36">
        <f t="shared" si="20"/>
        <v>0</v>
      </c>
      <c r="R122" s="36">
        <f t="shared" si="20"/>
        <v>0</v>
      </c>
      <c r="S122" s="36">
        <f t="shared" si="20"/>
        <v>0</v>
      </c>
      <c r="T122" s="36">
        <f t="shared" si="20"/>
        <v>0</v>
      </c>
      <c r="U122" s="36">
        <f t="shared" si="20"/>
        <v>2</v>
      </c>
      <c r="V122" s="36">
        <f t="shared" si="20"/>
        <v>3</v>
      </c>
      <c r="W122" s="36">
        <f t="shared" si="20"/>
        <v>5</v>
      </c>
      <c r="X122" s="36">
        <f t="shared" si="20"/>
        <v>1</v>
      </c>
      <c r="Y122" s="36">
        <f t="shared" si="20"/>
        <v>0</v>
      </c>
      <c r="Z122" s="36">
        <f aca="true" t="shared" si="21" ref="Z122:AL122">SUM(Z123:Z126)</f>
        <v>2</v>
      </c>
      <c r="AA122" s="36">
        <f t="shared" si="21"/>
        <v>5</v>
      </c>
      <c r="AB122" s="36">
        <f t="shared" si="21"/>
        <v>1</v>
      </c>
      <c r="AC122" s="36">
        <f t="shared" si="21"/>
        <v>0</v>
      </c>
      <c r="AD122" s="36">
        <f t="shared" si="21"/>
        <v>0</v>
      </c>
      <c r="AE122" s="36">
        <f t="shared" si="21"/>
        <v>3</v>
      </c>
      <c r="AF122" s="36">
        <f t="shared" si="21"/>
        <v>0</v>
      </c>
      <c r="AG122" s="36">
        <f t="shared" si="21"/>
        <v>0</v>
      </c>
      <c r="AH122" s="36">
        <f t="shared" si="21"/>
        <v>0</v>
      </c>
      <c r="AI122" s="36">
        <f t="shared" si="21"/>
        <v>1</v>
      </c>
      <c r="AJ122" s="36">
        <f t="shared" si="21"/>
        <v>0</v>
      </c>
      <c r="AK122" s="36">
        <f t="shared" si="21"/>
        <v>0</v>
      </c>
      <c r="AL122" s="36">
        <f t="shared" si="21"/>
        <v>0</v>
      </c>
      <c r="AM122" s="44">
        <f>SUM(C122+D122+G122+H122+K122+L122+O122+P122+S122+T122+W122+X122+AA122+AB122+AE122+AF122+AI122+AJ122)</f>
        <v>16</v>
      </c>
      <c r="AN122" s="45">
        <f>SUM(C122+G122+K122+O122+S122+W122+AA122+AE122+AI122)</f>
        <v>14</v>
      </c>
      <c r="AO122" s="43">
        <f>SUM(D122+H122+L122+P122+T122+X122+AB122+AF122+AJ122)</f>
        <v>2</v>
      </c>
      <c r="AP122" s="44">
        <f>SUM(E122+F122+I122+J122+M122+N122+Q122+R122+U122+V122+Y122+Z122+AC122+AD122+AG122+AH122+AK122+AL122)</f>
        <v>11</v>
      </c>
      <c r="AQ122" s="44">
        <f>SUM(E122+I122+M122+Q122+U122+Y122+AC122+AG122+AK122)</f>
        <v>4</v>
      </c>
      <c r="AR122" s="45">
        <f>SUM(F122+J122+N122+R122+V122+Z122+AD122+AH122+AL122)</f>
        <v>7</v>
      </c>
      <c r="AT122" s="38"/>
      <c r="AU122" s="38"/>
      <c r="AV122" s="38"/>
      <c r="AW122" s="38"/>
      <c r="AX122" s="38"/>
      <c r="AY122" s="38"/>
    </row>
    <row r="123" spans="1:44" ht="17.25" thickBot="1">
      <c r="A123" s="103">
        <v>2</v>
      </c>
      <c r="B123" s="104" t="s">
        <v>74</v>
      </c>
      <c r="C123" s="8"/>
      <c r="D123" s="8"/>
      <c r="E123" s="8"/>
      <c r="F123" s="8">
        <v>1</v>
      </c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>
        <v>1</v>
      </c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136">
        <f>SUM(C123+D123+G123+H123+K123+L123+O123+P123+S123+T123+W123+X123+AA123+AB123+AE123+AF123+AI123+AJ123)</f>
        <v>0</v>
      </c>
      <c r="AN123" s="137">
        <f>SUM(C123+G123+K123+O123+S123+W123+AA123+AE123+AI123)</f>
        <v>0</v>
      </c>
      <c r="AO123" s="138">
        <f>SUM(D123+H123+L123+P123+T123+X123+AB123+AF123+AJ123)</f>
        <v>0</v>
      </c>
      <c r="AP123" s="136">
        <f>SUM(E123+F123+I123+J123+M123+N123+Q123+R123+U123+V123+Y123+Z123+AC123+AD123+AG123+AH123+AK123+AL123)</f>
        <v>2</v>
      </c>
      <c r="AQ123" s="136">
        <f>SUM(E123+I123+M123+Q123+U123+Y123+AC123+AG123+AK123)</f>
        <v>0</v>
      </c>
      <c r="AR123" s="137">
        <f>SUM(F123+J123+N123+R123+V123+Z123+AD123+AH123+AL123)</f>
        <v>2</v>
      </c>
    </row>
    <row r="124" spans="1:44" ht="16.5" thickBot="1">
      <c r="A124" s="105">
        <v>3</v>
      </c>
      <c r="B124" s="106" t="s">
        <v>194</v>
      </c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>
        <v>1</v>
      </c>
      <c r="O124" s="101"/>
      <c r="P124" s="101"/>
      <c r="Q124" s="101"/>
      <c r="R124" s="101"/>
      <c r="S124" s="101"/>
      <c r="T124" s="101"/>
      <c r="U124" s="101"/>
      <c r="V124" s="101">
        <v>2</v>
      </c>
      <c r="W124" s="101"/>
      <c r="X124" s="101"/>
      <c r="Y124" s="101"/>
      <c r="Z124" s="101">
        <v>2</v>
      </c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2"/>
      <c r="AL124" s="102"/>
      <c r="AM124" s="136">
        <f>SUM(C124+D124+G124+H124+K124+L124+O124+P124+S124+T124+W124+X124+AA124+AB124+AE124+AF124+AI124+AJ124)</f>
        <v>0</v>
      </c>
      <c r="AN124" s="137">
        <f>SUM(C124+G124+K124+O124+S124+W124+AA124+AE124+AI124)</f>
        <v>0</v>
      </c>
      <c r="AO124" s="138">
        <f>SUM(D124+H124+L124+P124+T124+X124+AB124+AF124+AJ124)</f>
        <v>0</v>
      </c>
      <c r="AP124" s="136">
        <f>SUM(E124+F124+I124+J124+M124+N124+Q124+R124+U124+V124+Y124+Z124+AC124+AD124+AG124+AH124+AK124+AL124)</f>
        <v>5</v>
      </c>
      <c r="AQ124" s="136">
        <f>SUM(E124+I124+M124+Q124+U124+Y124+AC124+AG124+AK124)</f>
        <v>0</v>
      </c>
      <c r="AR124" s="137">
        <f>SUM(F124+J124+N124+R124+V124+Z124+AD124+AH124+AL124)</f>
        <v>5</v>
      </c>
    </row>
    <row r="125" spans="1:44" ht="16.5" thickBot="1">
      <c r="A125" s="104">
        <v>4</v>
      </c>
      <c r="B125" s="104" t="s">
        <v>195</v>
      </c>
      <c r="C125" s="11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>
        <v>1</v>
      </c>
      <c r="Y125" s="7"/>
      <c r="Z125" s="7"/>
      <c r="AA125" s="7"/>
      <c r="AB125" s="7">
        <v>1</v>
      </c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136">
        <f>SUM(C125+D125+G125+H125+K125+L125+O125+P125+S125+T125+W125+X125+AA125+AB125+AE125+AF125+AI125+AJ125)</f>
        <v>2</v>
      </c>
      <c r="AN125" s="137">
        <f>SUM(C125+G125+K125+O125+S125+W125+AA125+AE125+AI125)</f>
        <v>0</v>
      </c>
      <c r="AO125" s="138">
        <f>SUM(D125+H125+L125+P125+T125+X125+AB125+AF125+AJ125)</f>
        <v>2</v>
      </c>
      <c r="AP125" s="136">
        <f>SUM(E125+F125+I125+J125+M125+N125+Q125+R125+U125+V125+Y125+Z125+AC125+AD125+AG125+AH125+AK125+AL125)</f>
        <v>0</v>
      </c>
      <c r="AQ125" s="136">
        <f>SUM(E125+I125+M125+Q125+U125+Y125+AC125+AG125+AK125)</f>
        <v>0</v>
      </c>
      <c r="AR125" s="137">
        <f>SUM(F125+J125+N125+R125+V125+Z125+AD125+AH125+AL125)</f>
        <v>0</v>
      </c>
    </row>
    <row r="126" spans="1:44" ht="16.5" thickBot="1">
      <c r="A126" s="107">
        <v>5</v>
      </c>
      <c r="B126" s="104" t="s">
        <v>196</v>
      </c>
      <c r="C126" s="11"/>
      <c r="D126" s="7"/>
      <c r="E126" s="7"/>
      <c r="F126" s="7"/>
      <c r="G126" s="7"/>
      <c r="H126" s="7"/>
      <c r="I126" s="7"/>
      <c r="J126" s="7"/>
      <c r="K126" s="7"/>
      <c r="L126" s="7"/>
      <c r="M126" s="7">
        <v>2</v>
      </c>
      <c r="N126" s="7"/>
      <c r="O126" s="7"/>
      <c r="P126" s="7"/>
      <c r="Q126" s="7"/>
      <c r="R126" s="7"/>
      <c r="S126" s="7"/>
      <c r="T126" s="7"/>
      <c r="U126" s="7">
        <v>2</v>
      </c>
      <c r="V126" s="7"/>
      <c r="W126" s="7">
        <v>5</v>
      </c>
      <c r="X126" s="7"/>
      <c r="Y126" s="7"/>
      <c r="Z126" s="7"/>
      <c r="AA126" s="7">
        <v>5</v>
      </c>
      <c r="AB126" s="7"/>
      <c r="AC126" s="7"/>
      <c r="AD126" s="7"/>
      <c r="AE126" s="7">
        <v>3</v>
      </c>
      <c r="AF126" s="7"/>
      <c r="AG126" s="7"/>
      <c r="AH126" s="7"/>
      <c r="AI126" s="7">
        <v>1</v>
      </c>
      <c r="AJ126" s="7"/>
      <c r="AK126" s="7"/>
      <c r="AL126" s="7"/>
      <c r="AM126" s="136">
        <f>SUM(C126+D126+G126+H126+K126+L126+O126+P126+S126+T126+W126+X126+AA126+AB126+AE126+AF126+AI126+AJ126)</f>
        <v>14</v>
      </c>
      <c r="AN126" s="137">
        <f>SUM(C126+G126+K126+O126+S126+W126+AA126+AE126+AI126)</f>
        <v>14</v>
      </c>
      <c r="AO126" s="138">
        <f>SUM(D126+H126+L126+P126+T126+X126+AB126+AF126+AJ126)</f>
        <v>0</v>
      </c>
      <c r="AP126" s="136">
        <f>SUM(E126+F126+I126+J126+M126+N126+Q126+R126+U126+V126+Y126+Z126+AC126+AD126+AG126+AH126+AK126+AL126)</f>
        <v>4</v>
      </c>
      <c r="AQ126" s="136">
        <f>SUM(E126+I126+M126+Q126+U126+Y126+AC126+AG126+AK126)</f>
        <v>4</v>
      </c>
      <c r="AR126" s="137">
        <f>SUM(F126+J126+N126+R126+V126+Z126+AD126+AH126+AL126)</f>
        <v>0</v>
      </c>
    </row>
    <row r="127" spans="1:51" s="37" customFormat="1" ht="17.25" thickBot="1">
      <c r="A127" s="34">
        <v>23</v>
      </c>
      <c r="B127" s="35" t="s">
        <v>121</v>
      </c>
      <c r="C127" s="36">
        <f>SUM(C128:C136)</f>
        <v>0</v>
      </c>
      <c r="D127" s="36">
        <f aca="true" t="shared" si="22" ref="D127:AL127">SUM(D128:D136)</f>
        <v>0</v>
      </c>
      <c r="E127" s="36">
        <f t="shared" si="22"/>
        <v>0</v>
      </c>
      <c r="F127" s="36">
        <f t="shared" si="22"/>
        <v>0</v>
      </c>
      <c r="G127" s="36">
        <f t="shared" si="22"/>
        <v>0</v>
      </c>
      <c r="H127" s="36">
        <f t="shared" si="22"/>
        <v>0</v>
      </c>
      <c r="I127" s="36">
        <f t="shared" si="22"/>
        <v>0</v>
      </c>
      <c r="J127" s="36">
        <f t="shared" si="22"/>
        <v>0</v>
      </c>
      <c r="K127" s="36">
        <f t="shared" si="22"/>
        <v>0</v>
      </c>
      <c r="L127" s="36">
        <f t="shared" si="22"/>
        <v>0</v>
      </c>
      <c r="M127" s="36">
        <f t="shared" si="22"/>
        <v>0</v>
      </c>
      <c r="N127" s="36">
        <f t="shared" si="22"/>
        <v>0</v>
      </c>
      <c r="O127" s="36">
        <f t="shared" si="22"/>
        <v>0</v>
      </c>
      <c r="P127" s="36">
        <f t="shared" si="22"/>
        <v>0</v>
      </c>
      <c r="Q127" s="36">
        <f t="shared" si="22"/>
        <v>0</v>
      </c>
      <c r="R127" s="36">
        <f t="shared" si="22"/>
        <v>0</v>
      </c>
      <c r="S127" s="36">
        <f t="shared" si="22"/>
        <v>0</v>
      </c>
      <c r="T127" s="36">
        <f t="shared" si="22"/>
        <v>0</v>
      </c>
      <c r="U127" s="36">
        <f t="shared" si="22"/>
        <v>0</v>
      </c>
      <c r="V127" s="36">
        <f t="shared" si="22"/>
        <v>0</v>
      </c>
      <c r="W127" s="36">
        <f t="shared" si="22"/>
        <v>5</v>
      </c>
      <c r="X127" s="36">
        <f t="shared" si="22"/>
        <v>0</v>
      </c>
      <c r="Y127" s="36">
        <f t="shared" si="22"/>
        <v>5</v>
      </c>
      <c r="Z127" s="36">
        <f t="shared" si="22"/>
        <v>0</v>
      </c>
      <c r="AA127" s="36">
        <f t="shared" si="22"/>
        <v>0</v>
      </c>
      <c r="AB127" s="36">
        <f t="shared" si="22"/>
        <v>0</v>
      </c>
      <c r="AC127" s="36">
        <f t="shared" si="22"/>
        <v>1</v>
      </c>
      <c r="AD127" s="36">
        <f t="shared" si="22"/>
        <v>0</v>
      </c>
      <c r="AE127" s="36">
        <f t="shared" si="22"/>
        <v>0</v>
      </c>
      <c r="AF127" s="36">
        <f t="shared" si="22"/>
        <v>0</v>
      </c>
      <c r="AG127" s="36">
        <f t="shared" si="22"/>
        <v>4</v>
      </c>
      <c r="AH127" s="36">
        <f t="shared" si="22"/>
        <v>0</v>
      </c>
      <c r="AI127" s="36">
        <f t="shared" si="22"/>
        <v>2</v>
      </c>
      <c r="AJ127" s="36">
        <f t="shared" si="22"/>
        <v>0</v>
      </c>
      <c r="AK127" s="36">
        <f t="shared" si="22"/>
        <v>0</v>
      </c>
      <c r="AL127" s="36">
        <f t="shared" si="22"/>
        <v>0</v>
      </c>
      <c r="AM127" s="44">
        <f>SUM(C127+D127+G127+H127+K127+L127+O127+P127+S127+T127+W127+X127+AA127+AB127+AE127+AF127+AI127+AJ127)</f>
        <v>7</v>
      </c>
      <c r="AN127" s="45">
        <f>SUM(C127+G127+K127+O127+S127+W127+AA127+AE127+AI127)</f>
        <v>7</v>
      </c>
      <c r="AO127" s="43">
        <f>SUM(D127+H127+L127+P127+T127+X127+AB127+AF127+AJ127)</f>
        <v>0</v>
      </c>
      <c r="AP127" s="44">
        <f>SUM(E127+F127+I127+J127+M127+N127+Q127+R127+U127+V127+Y127+Z127+AC127+AD127+AG127+AH127+AK127+AL127)</f>
        <v>10</v>
      </c>
      <c r="AQ127" s="44">
        <f>SUM(E127+I127+M127+Q127+U127+Y127+AC127+AG127+AK127)</f>
        <v>10</v>
      </c>
      <c r="AR127" s="45">
        <f>SUM(F127+J127+N127+R127+V127+Z127+AD127+AH127+AL127)</f>
        <v>0</v>
      </c>
      <c r="AT127" s="38"/>
      <c r="AU127" s="38"/>
      <c r="AV127" s="38"/>
      <c r="AW127" s="38"/>
      <c r="AX127" s="38"/>
      <c r="AY127" s="38"/>
    </row>
    <row r="128" spans="1:51" s="92" customFormat="1" ht="17.25" thickBot="1">
      <c r="A128" s="16"/>
      <c r="B128" s="17" t="s">
        <v>264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7">
        <v>0</v>
      </c>
      <c r="AI128" s="7">
        <v>0</v>
      </c>
      <c r="AJ128" s="7">
        <v>0</v>
      </c>
      <c r="AK128" s="7">
        <v>0</v>
      </c>
      <c r="AL128" s="7">
        <v>0</v>
      </c>
      <c r="AM128" s="136">
        <f>SUM(C128+D128+G128+H128+K128+L128+O128+P128+S128+T128+W128+X128+AA128+AB128+AE128+AF128+AI128+AJ128)</f>
        <v>0</v>
      </c>
      <c r="AN128" s="137">
        <f>SUM(C128+G128+K128+O128+S128+W128+AA128+AE128+AI128)</f>
        <v>0</v>
      </c>
      <c r="AO128" s="138">
        <f>SUM(D128+H128+L128+P128+T128+X128+AB128+AF128+AJ128)</f>
        <v>0</v>
      </c>
      <c r="AP128" s="136">
        <f>SUM(E128+F128+I128+J128+M128+N128+Q128+R128+U128+V128+Y128+Z128+AC128+AD128+AG128+AH128+AK128+AL128)</f>
        <v>0</v>
      </c>
      <c r="AQ128" s="136">
        <f>SUM(E128+I128+M128+Q128+U128+Y128+AC128+AG128+AK128)</f>
        <v>0</v>
      </c>
      <c r="AR128" s="137">
        <f>SUM(F128+J128+N128+R128+V128+Z128+AD128+AH128+AL128)</f>
        <v>0</v>
      </c>
      <c r="AT128" s="93"/>
      <c r="AU128" s="93"/>
      <c r="AV128" s="93"/>
      <c r="AW128" s="93"/>
      <c r="AX128" s="93"/>
      <c r="AY128" s="93"/>
    </row>
    <row r="129" spans="1:51" s="92" customFormat="1" ht="17.25" thickBot="1">
      <c r="A129" s="16"/>
      <c r="B129" s="17" t="s">
        <v>265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7">
        <v>0</v>
      </c>
      <c r="AC129" s="7">
        <v>0</v>
      </c>
      <c r="AD129" s="7">
        <v>0</v>
      </c>
      <c r="AE129" s="7">
        <v>0</v>
      </c>
      <c r="AF129" s="7">
        <v>0</v>
      </c>
      <c r="AG129" s="7">
        <v>0</v>
      </c>
      <c r="AH129" s="7">
        <v>0</v>
      </c>
      <c r="AI129" s="7">
        <v>0</v>
      </c>
      <c r="AJ129" s="7">
        <v>0</v>
      </c>
      <c r="AK129" s="7">
        <v>0</v>
      </c>
      <c r="AL129" s="7">
        <v>0</v>
      </c>
      <c r="AM129" s="136">
        <f>SUM(C129+D129+G129+H129+K129+L129+O129+P129+S129+T129+W129+X129+AA129+AB129+AE129+AF129+AI129+AJ129)</f>
        <v>0</v>
      </c>
      <c r="AN129" s="137">
        <f>SUM(C129+G129+K129+O129+S129+W129+AA129+AE129+AI129)</f>
        <v>0</v>
      </c>
      <c r="AO129" s="138">
        <f>SUM(D129+H129+L129+P129+T129+X129+AB129+AF129+AJ129)</f>
        <v>0</v>
      </c>
      <c r="AP129" s="136">
        <f>SUM(E129+F129+I129+J129+M129+N129+Q129+R129+U129+V129+Y129+Z129+AC129+AD129+AG129+AH129+AK129+AL129)</f>
        <v>0</v>
      </c>
      <c r="AQ129" s="136">
        <f>SUM(E129+I129+M129+Q129+U129+Y129+AC129+AG129+AK129)</f>
        <v>0</v>
      </c>
      <c r="AR129" s="137">
        <f>SUM(F129+J129+N129+R129+V129+Z129+AD129+AH129+AL129)</f>
        <v>0</v>
      </c>
      <c r="AT129" s="93"/>
      <c r="AU129" s="93"/>
      <c r="AV129" s="93"/>
      <c r="AW129" s="93"/>
      <c r="AX129" s="93"/>
      <c r="AY129" s="93"/>
    </row>
    <row r="130" spans="1:51" s="92" customFormat="1" ht="17.25" thickBot="1">
      <c r="A130" s="16"/>
      <c r="B130" s="17" t="s">
        <v>266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7">
        <v>0</v>
      </c>
      <c r="AG130" s="7">
        <v>0</v>
      </c>
      <c r="AH130" s="7">
        <v>0</v>
      </c>
      <c r="AI130" s="7">
        <v>0</v>
      </c>
      <c r="AJ130" s="7">
        <v>0</v>
      </c>
      <c r="AK130" s="7">
        <v>0</v>
      </c>
      <c r="AL130" s="7">
        <v>0</v>
      </c>
      <c r="AM130" s="136">
        <f>SUM(C130+D130+G130+H130+K130+L130+O130+P130+S130+T130+W130+X130+AA130+AB130+AE130+AF130+AI130+AJ130)</f>
        <v>0</v>
      </c>
      <c r="AN130" s="137">
        <f>SUM(C130+G130+K130+O130+S130+W130+AA130+AE130+AI130)</f>
        <v>0</v>
      </c>
      <c r="AO130" s="138">
        <f>SUM(D130+H130+L130+P130+T130+X130+AB130+AF130+AJ130)</f>
        <v>0</v>
      </c>
      <c r="AP130" s="136">
        <f>SUM(E130+F130+I130+J130+M130+N130+Q130+R130+U130+V130+Y130+Z130+AC130+AD130+AG130+AH130+AK130+AL130)</f>
        <v>0</v>
      </c>
      <c r="AQ130" s="136">
        <f>SUM(E130+I130+M130+Q130+U130+Y130+AC130+AG130+AK130)</f>
        <v>0</v>
      </c>
      <c r="AR130" s="137">
        <f>SUM(F130+J130+N130+R130+V130+Z130+AD130+AH130+AL130)</f>
        <v>0</v>
      </c>
      <c r="AT130" s="93"/>
      <c r="AU130" s="93"/>
      <c r="AV130" s="93"/>
      <c r="AW130" s="93"/>
      <c r="AX130" s="93"/>
      <c r="AY130" s="93"/>
    </row>
    <row r="131" spans="1:51" s="92" customFormat="1" ht="17.25" thickBot="1">
      <c r="A131" s="16"/>
      <c r="B131" s="17" t="s">
        <v>40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v>0</v>
      </c>
      <c r="AI131" s="7">
        <v>0</v>
      </c>
      <c r="AJ131" s="7">
        <v>0</v>
      </c>
      <c r="AK131" s="7">
        <v>0</v>
      </c>
      <c r="AL131" s="7">
        <v>0</v>
      </c>
      <c r="AM131" s="136">
        <f>SUM(C131+D131+G131+H131+K131+L131+O131+P131+S131+T131+W131+X131+AA131+AB131+AE131+AF131+AI131+AJ131)</f>
        <v>0</v>
      </c>
      <c r="AN131" s="137">
        <f>SUM(C131+G131+K131+O131+S131+W131+AA131+AE131+AI131)</f>
        <v>0</v>
      </c>
      <c r="AO131" s="138">
        <f>SUM(D131+H131+L131+P131+T131+X131+AB131+AF131+AJ131)</f>
        <v>0</v>
      </c>
      <c r="AP131" s="136">
        <f>SUM(E131+F131+I131+J131+M131+N131+Q131+R131+U131+V131+Y131+Z131+AC131+AD131+AG131+AH131+AK131+AL131)</f>
        <v>0</v>
      </c>
      <c r="AQ131" s="136">
        <f>SUM(E131+I131+M131+Q131+U131+Y131+AC131+AG131+AK131)</f>
        <v>0</v>
      </c>
      <c r="AR131" s="137">
        <f>SUM(F131+J131+N131+R131+V131+Z131+AD131+AH131+AL131)</f>
        <v>0</v>
      </c>
      <c r="AT131" s="93"/>
      <c r="AU131" s="93"/>
      <c r="AV131" s="93"/>
      <c r="AW131" s="93"/>
      <c r="AX131" s="93"/>
      <c r="AY131" s="93"/>
    </row>
    <row r="132" spans="1:51" s="92" customFormat="1" ht="17.25" thickBot="1">
      <c r="A132" s="16"/>
      <c r="B132" s="17" t="s">
        <v>44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7">
        <v>0</v>
      </c>
      <c r="AC132" s="7">
        <v>0</v>
      </c>
      <c r="AD132" s="7">
        <v>0</v>
      </c>
      <c r="AE132" s="7">
        <v>0</v>
      </c>
      <c r="AF132" s="7">
        <v>0</v>
      </c>
      <c r="AG132" s="7">
        <v>0</v>
      </c>
      <c r="AH132" s="7">
        <v>0</v>
      </c>
      <c r="AI132" s="7">
        <v>0</v>
      </c>
      <c r="AJ132" s="7">
        <v>0</v>
      </c>
      <c r="AK132" s="7">
        <v>0</v>
      </c>
      <c r="AL132" s="7">
        <v>0</v>
      </c>
      <c r="AM132" s="136">
        <f>SUM(C132+D132+G132+H132+K132+L132+O132+P132+S132+T132+W132+X132+AA132+AB132+AE132+AF132+AI132+AJ132)</f>
        <v>0</v>
      </c>
      <c r="AN132" s="137">
        <f>SUM(C132+G132+K132+O132+S132+W132+AA132+AE132+AI132)</f>
        <v>0</v>
      </c>
      <c r="AO132" s="138">
        <f>SUM(D132+H132+L132+P132+T132+X132+AB132+AF132+AJ132)</f>
        <v>0</v>
      </c>
      <c r="AP132" s="136">
        <f>SUM(E132+F132+I132+J132+M132+N132+Q132+R132+U132+V132+Y132+Z132+AC132+AD132+AG132+AH132+AK132+AL132)</f>
        <v>0</v>
      </c>
      <c r="AQ132" s="136">
        <f>SUM(E132+I132+M132+Q132+U132+Y132+AC132+AG132+AK132)</f>
        <v>0</v>
      </c>
      <c r="AR132" s="137">
        <f>SUM(F132+J132+N132+R132+V132+Z132+AD132+AH132+AL132)</f>
        <v>0</v>
      </c>
      <c r="AT132" s="93"/>
      <c r="AU132" s="93"/>
      <c r="AV132" s="93"/>
      <c r="AW132" s="93"/>
      <c r="AX132" s="93"/>
      <c r="AY132" s="93"/>
    </row>
    <row r="133" spans="1:51" s="92" customFormat="1" ht="17.25" thickBot="1">
      <c r="A133" s="16"/>
      <c r="B133" s="17" t="s">
        <v>267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7">
        <v>0</v>
      </c>
      <c r="AG133" s="7">
        <v>0</v>
      </c>
      <c r="AH133" s="7">
        <v>0</v>
      </c>
      <c r="AI133" s="7">
        <v>0</v>
      </c>
      <c r="AJ133" s="7">
        <v>0</v>
      </c>
      <c r="AK133" s="7">
        <v>0</v>
      </c>
      <c r="AL133" s="7">
        <v>0</v>
      </c>
      <c r="AM133" s="136">
        <f>SUM(C133+D133+G133+H133+K133+L133+O133+P133+S133+T133+W133+X133+AA133+AB133+AE133+AF133+AI133+AJ133)</f>
        <v>0</v>
      </c>
      <c r="AN133" s="137">
        <f>SUM(C133+G133+K133+O133+S133+W133+AA133+AE133+AI133)</f>
        <v>0</v>
      </c>
      <c r="AO133" s="138">
        <f>SUM(D133+H133+L133+P133+T133+X133+AB133+AF133+AJ133)</f>
        <v>0</v>
      </c>
      <c r="AP133" s="136">
        <f>SUM(E133+F133+I133+J133+M133+N133+Q133+R133+U133+V133+Y133+Z133+AC133+AD133+AG133+AH133+AK133+AL133)</f>
        <v>0</v>
      </c>
      <c r="AQ133" s="136">
        <f>SUM(E133+I133+M133+Q133+U133+Y133+AC133+AG133+AK133)</f>
        <v>0</v>
      </c>
      <c r="AR133" s="137">
        <f>SUM(F133+J133+N133+R133+V133+Z133+AD133+AH133+AL133)</f>
        <v>0</v>
      </c>
      <c r="AT133" s="93"/>
      <c r="AU133" s="93"/>
      <c r="AV133" s="93"/>
      <c r="AW133" s="93"/>
      <c r="AX133" s="93"/>
      <c r="AY133" s="93"/>
    </row>
    <row r="134" spans="1:51" s="92" customFormat="1" ht="17.25" thickBot="1">
      <c r="A134" s="16"/>
      <c r="B134" s="17" t="s">
        <v>268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5</v>
      </c>
      <c r="X134" s="7">
        <v>0</v>
      </c>
      <c r="Y134" s="7">
        <v>5</v>
      </c>
      <c r="Z134" s="7">
        <v>0</v>
      </c>
      <c r="AA134" s="7">
        <v>0</v>
      </c>
      <c r="AB134" s="7">
        <v>0</v>
      </c>
      <c r="AC134" s="7">
        <v>1</v>
      </c>
      <c r="AD134" s="7">
        <v>0</v>
      </c>
      <c r="AE134" s="7">
        <v>0</v>
      </c>
      <c r="AF134" s="7">
        <v>0</v>
      </c>
      <c r="AG134" s="7">
        <v>4</v>
      </c>
      <c r="AH134" s="7">
        <v>0</v>
      </c>
      <c r="AI134" s="7">
        <v>2</v>
      </c>
      <c r="AJ134" s="7">
        <v>0</v>
      </c>
      <c r="AK134" s="7">
        <v>0</v>
      </c>
      <c r="AL134" s="7">
        <v>0</v>
      </c>
      <c r="AM134" s="136">
        <f>SUM(C134+D134+G134+H134+K134+L134+O134+P134+S134+T134+W134+X134+AA134+AB134+AE134+AF134+AI134+AJ134)</f>
        <v>7</v>
      </c>
      <c r="AN134" s="137">
        <f>SUM(C134+G134+K134+O134+S134+W134+AA134+AE134+AI134)</f>
        <v>7</v>
      </c>
      <c r="AO134" s="138">
        <f>SUM(D134+H134+L134+P134+T134+X134+AB134+AF134+AJ134)</f>
        <v>0</v>
      </c>
      <c r="AP134" s="136">
        <f>SUM(E134+F134+I134+J134+M134+N134+Q134+R134+U134+V134+Y134+Z134+AC134+AD134+AG134+AH134+AK134+AL134)</f>
        <v>10</v>
      </c>
      <c r="AQ134" s="136">
        <f>SUM(E134+I134+M134+Q134+U134+Y134+AC134+AG134+AK134)</f>
        <v>10</v>
      </c>
      <c r="AR134" s="137">
        <f>SUM(F134+J134+N134+R134+V134+Z134+AD134+AH134+AL134)</f>
        <v>0</v>
      </c>
      <c r="AT134" s="93"/>
      <c r="AU134" s="93"/>
      <c r="AV134" s="93"/>
      <c r="AW134" s="93"/>
      <c r="AX134" s="93"/>
      <c r="AY134" s="93"/>
    </row>
    <row r="135" spans="1:51" s="92" customFormat="1" ht="17.25" thickBot="1">
      <c r="A135" s="16"/>
      <c r="B135" s="17" t="s">
        <v>269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7">
        <v>0</v>
      </c>
      <c r="AG135" s="7">
        <v>0</v>
      </c>
      <c r="AH135" s="7">
        <v>0</v>
      </c>
      <c r="AI135" s="7">
        <v>0</v>
      </c>
      <c r="AJ135" s="7">
        <v>0</v>
      </c>
      <c r="AK135" s="7">
        <v>0</v>
      </c>
      <c r="AL135" s="7">
        <v>0</v>
      </c>
      <c r="AM135" s="136">
        <f>SUM(C135+D135+G135+H135+K135+L135+O135+P135+S135+T135+W135+X135+AA135+AB135+AE135+AF135+AI135+AJ135)</f>
        <v>0</v>
      </c>
      <c r="AN135" s="137">
        <f>SUM(C135+G135+K135+O135+S135+W135+AA135+AE135+AI135)</f>
        <v>0</v>
      </c>
      <c r="AO135" s="138">
        <f>SUM(D135+H135+L135+P135+T135+X135+AB135+AF135+AJ135)</f>
        <v>0</v>
      </c>
      <c r="AP135" s="136">
        <f>SUM(E135+F135+I135+J135+M135+N135+Q135+R135+U135+V135+Y135+Z135+AC135+AD135+AG135+AH135+AK135+AL135)</f>
        <v>0</v>
      </c>
      <c r="AQ135" s="136">
        <f>SUM(E135+I135+M135+Q135+U135+Y135+AC135+AG135+AK135)</f>
        <v>0</v>
      </c>
      <c r="AR135" s="137">
        <f>SUM(F135+J135+N135+R135+V135+Z135+AD135+AH135+AL135)</f>
        <v>0</v>
      </c>
      <c r="AT135" s="93"/>
      <c r="AU135" s="93"/>
      <c r="AV135" s="93"/>
      <c r="AW135" s="93"/>
      <c r="AX135" s="93"/>
      <c r="AY135" s="93"/>
    </row>
    <row r="136" spans="1:51" s="92" customFormat="1" ht="17.25" thickBot="1">
      <c r="A136" s="16"/>
      <c r="B136" s="17" t="s">
        <v>270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7">
        <v>0</v>
      </c>
      <c r="AD136" s="7">
        <v>0</v>
      </c>
      <c r="AE136" s="7">
        <v>0</v>
      </c>
      <c r="AF136" s="7">
        <v>0</v>
      </c>
      <c r="AG136" s="7">
        <v>0</v>
      </c>
      <c r="AH136" s="7">
        <v>0</v>
      </c>
      <c r="AI136" s="7">
        <v>0</v>
      </c>
      <c r="AJ136" s="7">
        <v>0</v>
      </c>
      <c r="AK136" s="7">
        <v>0</v>
      </c>
      <c r="AL136" s="7">
        <v>0</v>
      </c>
      <c r="AM136" s="136">
        <f>SUM(C136+D136+G136+H136+K136+L136+O136+P136+S136+T136+W136+X136+AA136+AB136+AE136+AF136+AI136+AJ136)</f>
        <v>0</v>
      </c>
      <c r="AN136" s="137">
        <f>SUM(C136+G136+K136+O136+S136+W136+AA136+AE136+AI136)</f>
        <v>0</v>
      </c>
      <c r="AO136" s="138">
        <f>SUM(D136+H136+L136+P136+T136+X136+AB136+AF136+AJ136)</f>
        <v>0</v>
      </c>
      <c r="AP136" s="136">
        <f>SUM(E136+F136+I136+J136+M136+N136+Q136+R136+U136+V136+Y136+Z136+AC136+AD136+AG136+AH136+AK136+AL136)</f>
        <v>0</v>
      </c>
      <c r="AQ136" s="136">
        <f>SUM(E136+I136+M136+Q136+U136+Y136+AC136+AG136+AK136)</f>
        <v>0</v>
      </c>
      <c r="AR136" s="137">
        <f>SUM(F136+J136+N136+R136+V136+Z136+AD136+AH136+AL136)</f>
        <v>0</v>
      </c>
      <c r="AT136" s="93"/>
      <c r="AU136" s="93"/>
      <c r="AV136" s="93"/>
      <c r="AW136" s="93"/>
      <c r="AX136" s="93"/>
      <c r="AY136" s="93"/>
    </row>
    <row r="137" spans="1:51" s="37" customFormat="1" ht="17.25" thickBot="1">
      <c r="A137" s="34">
        <v>24</v>
      </c>
      <c r="B137" s="35" t="s">
        <v>73</v>
      </c>
      <c r="C137" s="36">
        <f aca="true" t="shared" si="23" ref="C137:AL137">SUM(C138:C139)</f>
        <v>0</v>
      </c>
      <c r="D137" s="36">
        <f t="shared" si="23"/>
        <v>0</v>
      </c>
      <c r="E137" s="36">
        <f t="shared" si="23"/>
        <v>0</v>
      </c>
      <c r="F137" s="36">
        <f t="shared" si="23"/>
        <v>0</v>
      </c>
      <c r="G137" s="36">
        <f t="shared" si="23"/>
        <v>0</v>
      </c>
      <c r="H137" s="36">
        <f t="shared" si="23"/>
        <v>0</v>
      </c>
      <c r="I137" s="36">
        <f t="shared" si="23"/>
        <v>0</v>
      </c>
      <c r="J137" s="36">
        <f t="shared" si="23"/>
        <v>0</v>
      </c>
      <c r="K137" s="36">
        <f t="shared" si="23"/>
        <v>0</v>
      </c>
      <c r="L137" s="36">
        <f t="shared" si="23"/>
        <v>0</v>
      </c>
      <c r="M137" s="36">
        <f t="shared" si="23"/>
        <v>0</v>
      </c>
      <c r="N137" s="36">
        <f t="shared" si="23"/>
        <v>0</v>
      </c>
      <c r="O137" s="36">
        <f t="shared" si="23"/>
        <v>0</v>
      </c>
      <c r="P137" s="36">
        <f t="shared" si="23"/>
        <v>0</v>
      </c>
      <c r="Q137" s="36">
        <f t="shared" si="23"/>
        <v>0</v>
      </c>
      <c r="R137" s="36">
        <f t="shared" si="23"/>
        <v>0</v>
      </c>
      <c r="S137" s="36">
        <f t="shared" si="23"/>
        <v>0</v>
      </c>
      <c r="T137" s="36">
        <f t="shared" si="23"/>
        <v>0</v>
      </c>
      <c r="U137" s="36">
        <f t="shared" si="23"/>
        <v>0</v>
      </c>
      <c r="V137" s="36">
        <f t="shared" si="23"/>
        <v>0</v>
      </c>
      <c r="W137" s="36">
        <f t="shared" si="23"/>
        <v>0</v>
      </c>
      <c r="X137" s="36">
        <f t="shared" si="23"/>
        <v>1</v>
      </c>
      <c r="Y137" s="36">
        <f t="shared" si="23"/>
        <v>0</v>
      </c>
      <c r="Z137" s="36">
        <f t="shared" si="23"/>
        <v>1</v>
      </c>
      <c r="AA137" s="36">
        <f t="shared" si="23"/>
        <v>0</v>
      </c>
      <c r="AB137" s="36">
        <f t="shared" si="23"/>
        <v>0</v>
      </c>
      <c r="AC137" s="36">
        <f t="shared" si="23"/>
        <v>0</v>
      </c>
      <c r="AD137" s="36">
        <f t="shared" si="23"/>
        <v>2</v>
      </c>
      <c r="AE137" s="36">
        <f t="shared" si="23"/>
        <v>0</v>
      </c>
      <c r="AF137" s="36">
        <f t="shared" si="23"/>
        <v>0</v>
      </c>
      <c r="AG137" s="36">
        <f t="shared" si="23"/>
        <v>0</v>
      </c>
      <c r="AH137" s="36">
        <f t="shared" si="23"/>
        <v>0</v>
      </c>
      <c r="AI137" s="36">
        <f t="shared" si="23"/>
        <v>0</v>
      </c>
      <c r="AJ137" s="36">
        <f t="shared" si="23"/>
        <v>0</v>
      </c>
      <c r="AK137" s="36">
        <f t="shared" si="23"/>
        <v>0</v>
      </c>
      <c r="AL137" s="36">
        <f t="shared" si="23"/>
        <v>0</v>
      </c>
      <c r="AM137" s="44">
        <f>SUM(C137+D137+G137+H137+K137+L137+O137+P137+S137+T137+W137+X137+AA137+AB137+AE137+AF137+AI137+AJ137)</f>
        <v>1</v>
      </c>
      <c r="AN137" s="45">
        <f>SUM(C137+G137+K137+O137+S137+W137+AA137+AE137+AI137)</f>
        <v>0</v>
      </c>
      <c r="AO137" s="43">
        <f>SUM(D137+H137+L137+P137+T137+X137+AB137+AF137+AJ137)</f>
        <v>1</v>
      </c>
      <c r="AP137" s="44">
        <f>SUM(E137+F137+I137+J137+M137+N137+Q137+R137+U137+V137+Y137+Z137+AC137+AD137+AG137+AH137+AK137+AL137)</f>
        <v>3</v>
      </c>
      <c r="AQ137" s="44">
        <f>SUM(E137+I137+M137+Q137+U137+Y137+AC137+AG137+AK137)</f>
        <v>0</v>
      </c>
      <c r="AR137" s="45">
        <f>SUM(F137+J137+N137+R137+V137+Z137+AD137+AH137+AL137)</f>
        <v>3</v>
      </c>
      <c r="AT137" s="38"/>
      <c r="AU137" s="38"/>
      <c r="AV137" s="38"/>
      <c r="AW137" s="38"/>
      <c r="AX137" s="38"/>
      <c r="AY137" s="38"/>
    </row>
    <row r="138" spans="1:44" ht="16.5" thickBot="1">
      <c r="A138" s="11">
        <v>1</v>
      </c>
      <c r="B138" s="18" t="s">
        <v>158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>
        <v>1</v>
      </c>
      <c r="Y138" s="11"/>
      <c r="Z138" s="11"/>
      <c r="AA138" s="11"/>
      <c r="AB138" s="11"/>
      <c r="AC138" s="11"/>
      <c r="AD138" s="11">
        <v>1</v>
      </c>
      <c r="AE138" s="11"/>
      <c r="AF138" s="11"/>
      <c r="AG138" s="11"/>
      <c r="AH138" s="11"/>
      <c r="AI138" s="11"/>
      <c r="AJ138" s="11"/>
      <c r="AK138" s="11"/>
      <c r="AL138" s="11"/>
      <c r="AM138" s="136">
        <f>SUM(C138+D138+G138+H138+K138+L138+O138+P138+S138+T138+W138+X138+AA138+AB138+AE138+AF138+AI138+AJ138)</f>
        <v>1</v>
      </c>
      <c r="AN138" s="137">
        <f>SUM(C138+G138+K138+O138+S138+W138+AA138+AE138+AI138)</f>
        <v>0</v>
      </c>
      <c r="AO138" s="138">
        <f>SUM(D138+H138+L138+P138+T138+X138+AB138+AF138+AJ138)</f>
        <v>1</v>
      </c>
      <c r="AP138" s="136">
        <f>SUM(E138+F138+I138+J138+M138+N138+Q138+R138+U138+V138+Y138+Z138+AC138+AD138+AG138+AH138+AK138+AL138)</f>
        <v>1</v>
      </c>
      <c r="AQ138" s="136">
        <f>SUM(E138+I138+M138+Q138+U138+Y138+AC138+AG138+AK138)</f>
        <v>0</v>
      </c>
      <c r="AR138" s="137">
        <f>SUM(F138+J138+N138+R138+V138+Z138+AD138+AH138+AL138)</f>
        <v>1</v>
      </c>
    </row>
    <row r="139" spans="1:44" ht="17.25" thickBot="1">
      <c r="A139" s="84">
        <v>2</v>
      </c>
      <c r="B139" s="85" t="s">
        <v>159</v>
      </c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>
        <v>1</v>
      </c>
      <c r="AA139" s="59"/>
      <c r="AB139" s="59"/>
      <c r="AC139" s="59"/>
      <c r="AD139" s="59">
        <v>1</v>
      </c>
      <c r="AE139" s="59"/>
      <c r="AF139" s="59"/>
      <c r="AG139" s="59"/>
      <c r="AH139" s="59"/>
      <c r="AI139" s="59"/>
      <c r="AJ139" s="59"/>
      <c r="AK139" s="59"/>
      <c r="AL139" s="59"/>
      <c r="AM139" s="136">
        <f>SUM(C139+D139+G139+H139+K139+L139+O139+P139+S139+T139+W139+X139+AA139+AB139+AE139+AF139+AI139+AJ139)</f>
        <v>0</v>
      </c>
      <c r="AN139" s="137">
        <f>SUM(C139+G139+K139+O139+S139+W139+AA139+AE139+AI139)</f>
        <v>0</v>
      </c>
      <c r="AO139" s="138">
        <f>SUM(D139+H139+L139+P139+T139+X139+AB139+AF139+AJ139)</f>
        <v>0</v>
      </c>
      <c r="AP139" s="136">
        <f>SUM(E139+F139+I139+J139+M139+N139+Q139+R139+U139+V139+Y139+Z139+AC139+AD139+AG139+AH139+AK139+AL139)</f>
        <v>2</v>
      </c>
      <c r="AQ139" s="136">
        <f>SUM(E139+I139+M139+Q139+U139+Y139+AC139+AG139+AK139)</f>
        <v>0</v>
      </c>
      <c r="AR139" s="137">
        <f>SUM(F139+J139+N139+R139+V139+Z139+AD139+AH139+AL139)</f>
        <v>2</v>
      </c>
    </row>
    <row r="140" spans="1:51" s="37" customFormat="1" ht="17.25" thickBot="1">
      <c r="A140" s="34">
        <v>25</v>
      </c>
      <c r="B140" s="35" t="s">
        <v>66</v>
      </c>
      <c r="C140" s="36">
        <f>SUM(C141:C146)</f>
        <v>0</v>
      </c>
      <c r="D140" s="36">
        <f aca="true" t="shared" si="24" ref="D140:AL140">SUM(D141:D146)</f>
        <v>0</v>
      </c>
      <c r="E140" s="36">
        <f t="shared" si="24"/>
        <v>0</v>
      </c>
      <c r="F140" s="36">
        <f t="shared" si="24"/>
        <v>0</v>
      </c>
      <c r="G140" s="36">
        <f t="shared" si="24"/>
        <v>0</v>
      </c>
      <c r="H140" s="36">
        <f t="shared" si="24"/>
        <v>1</v>
      </c>
      <c r="I140" s="36">
        <f t="shared" si="24"/>
        <v>0</v>
      </c>
      <c r="J140" s="36">
        <f t="shared" si="24"/>
        <v>0</v>
      </c>
      <c r="K140" s="36">
        <f t="shared" si="24"/>
        <v>0</v>
      </c>
      <c r="L140" s="36">
        <f t="shared" si="24"/>
        <v>0</v>
      </c>
      <c r="M140" s="36">
        <f t="shared" si="24"/>
        <v>0</v>
      </c>
      <c r="N140" s="36">
        <f t="shared" si="24"/>
        <v>0</v>
      </c>
      <c r="O140" s="36">
        <f t="shared" si="24"/>
        <v>0</v>
      </c>
      <c r="P140" s="36">
        <f t="shared" si="24"/>
        <v>0</v>
      </c>
      <c r="Q140" s="36">
        <f t="shared" si="24"/>
        <v>0</v>
      </c>
      <c r="R140" s="36">
        <f t="shared" si="24"/>
        <v>0</v>
      </c>
      <c r="S140" s="36">
        <f t="shared" si="24"/>
        <v>0</v>
      </c>
      <c r="T140" s="36">
        <f t="shared" si="24"/>
        <v>0</v>
      </c>
      <c r="U140" s="36">
        <f t="shared" si="24"/>
        <v>0</v>
      </c>
      <c r="V140" s="36">
        <f t="shared" si="24"/>
        <v>0</v>
      </c>
      <c r="W140" s="36">
        <f t="shared" si="24"/>
        <v>0</v>
      </c>
      <c r="X140" s="36">
        <f t="shared" si="24"/>
        <v>3</v>
      </c>
      <c r="Y140" s="36">
        <f t="shared" si="24"/>
        <v>0</v>
      </c>
      <c r="Z140" s="36">
        <f t="shared" si="24"/>
        <v>1</v>
      </c>
      <c r="AA140" s="36">
        <f t="shared" si="24"/>
        <v>0</v>
      </c>
      <c r="AB140" s="36">
        <f t="shared" si="24"/>
        <v>1</v>
      </c>
      <c r="AC140" s="36">
        <f t="shared" si="24"/>
        <v>0</v>
      </c>
      <c r="AD140" s="36">
        <f t="shared" si="24"/>
        <v>1</v>
      </c>
      <c r="AE140" s="36">
        <f t="shared" si="24"/>
        <v>0</v>
      </c>
      <c r="AF140" s="36">
        <f t="shared" si="24"/>
        <v>0</v>
      </c>
      <c r="AG140" s="36">
        <f t="shared" si="24"/>
        <v>0</v>
      </c>
      <c r="AH140" s="36">
        <f t="shared" si="24"/>
        <v>1</v>
      </c>
      <c r="AI140" s="36">
        <f t="shared" si="24"/>
        <v>0</v>
      </c>
      <c r="AJ140" s="36">
        <f t="shared" si="24"/>
        <v>0</v>
      </c>
      <c r="AK140" s="36">
        <f t="shared" si="24"/>
        <v>0</v>
      </c>
      <c r="AL140" s="36">
        <f t="shared" si="24"/>
        <v>0</v>
      </c>
      <c r="AM140" s="44">
        <f>SUM(C140+D140+G140+H140+K140+L140+O140+P140+S140+T140+W140+X140+AA140+AB140+AE140+AF140+AI140+AJ140)</f>
        <v>5</v>
      </c>
      <c r="AN140" s="45">
        <f>SUM(C140+G140+K140+O140+S140+W140+AA140+AE140+AI140)</f>
        <v>0</v>
      </c>
      <c r="AO140" s="43">
        <f>SUM(D140+H140+L140+P140+T140+X140+AB140+AF140+AJ140)</f>
        <v>5</v>
      </c>
      <c r="AP140" s="44">
        <f>SUM(E140+F140+I140+J140+M140+N140+Q140+R140+U140+V140+Y140+Z140+AC140+AD140+AG140+AH140+AK140+AL140)</f>
        <v>3</v>
      </c>
      <c r="AQ140" s="44">
        <f>SUM(E140+I140+M140+Q140+U140+Y140+AC140+AG140+AK140)</f>
        <v>0</v>
      </c>
      <c r="AR140" s="45">
        <f>SUM(F140+J140+N140+R140+V140+Z140+AD140+AH140+AL140)</f>
        <v>3</v>
      </c>
      <c r="AT140" s="38"/>
      <c r="AU140" s="38"/>
      <c r="AV140" s="38"/>
      <c r="AW140" s="38"/>
      <c r="AX140" s="38"/>
      <c r="AY140" s="38"/>
    </row>
    <row r="141" spans="1:44" ht="17.25" thickBot="1">
      <c r="A141" s="24"/>
      <c r="B141" s="19" t="s">
        <v>67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>
        <v>2</v>
      </c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136">
        <f>SUM(C141+D141+G141+H141+K141+L141+O141+P141+S141+T141+W141+X141+AA141+AB141+AE141+AF141+AI141+AJ141)</f>
        <v>2</v>
      </c>
      <c r="AN141" s="137">
        <f>SUM(C141+G141+K141+O141+S141+W141+AA141+AE141+AI141)</f>
        <v>0</v>
      </c>
      <c r="AO141" s="138">
        <f>SUM(D141+H141+L141+P141+T141+X141+AB141+AF141+AJ141)</f>
        <v>2</v>
      </c>
      <c r="AP141" s="136">
        <f>SUM(E141+F141+I141+J141+M141+N141+Q141+R141+U141+V141+Y141+Z141+AC141+AD141+AG141+AH141+AK141+AL141)</f>
        <v>0</v>
      </c>
      <c r="AQ141" s="136">
        <f>SUM(E141+I141+M141+Q141+U141+Y141+AC141+AG141+AK141)</f>
        <v>0</v>
      </c>
      <c r="AR141" s="137">
        <f>SUM(F141+J141+N141+R141+V141+Z141+AD141+AH141+AL141)</f>
        <v>0</v>
      </c>
    </row>
    <row r="142" spans="1:44" ht="17.25" thickBot="1">
      <c r="A142" s="24"/>
      <c r="B142" s="19" t="s">
        <v>68</v>
      </c>
      <c r="C142" s="6"/>
      <c r="D142" s="6"/>
      <c r="E142" s="6"/>
      <c r="F142" s="6"/>
      <c r="G142" s="6"/>
      <c r="H142" s="6">
        <v>1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136">
        <f>SUM(C142+D142+G142+H142+K142+L142+O142+P142+S142+T142+W142+X142+AA142+AB142+AE142+AF142+AI142+AJ142)</f>
        <v>1</v>
      </c>
      <c r="AN142" s="137">
        <f>SUM(C142+G142+K142+O142+S142+W142+AA142+AE142+AI142)</f>
        <v>0</v>
      </c>
      <c r="AO142" s="138">
        <f>SUM(D142+H142+L142+P142+T142+X142+AB142+AF142+AJ142)</f>
        <v>1</v>
      </c>
      <c r="AP142" s="136">
        <f>SUM(E142+F142+I142+J142+M142+N142+Q142+R142+U142+V142+Y142+Z142+AC142+AD142+AG142+AH142+AK142+AL142)</f>
        <v>0</v>
      </c>
      <c r="AQ142" s="136">
        <f>SUM(E142+I142+M142+Q142+U142+Y142+AC142+AG142+AK142)</f>
        <v>0</v>
      </c>
      <c r="AR142" s="137">
        <f>SUM(F142+J142+N142+R142+V142+Z142+AD142+AH142+AL142)</f>
        <v>0</v>
      </c>
    </row>
    <row r="143" spans="1:44" ht="17.25" thickBot="1">
      <c r="A143" s="24"/>
      <c r="B143" s="19" t="s">
        <v>69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>
        <v>1</v>
      </c>
      <c r="AI143" s="6"/>
      <c r="AJ143" s="6"/>
      <c r="AK143" s="6"/>
      <c r="AL143" s="6"/>
      <c r="AM143" s="136">
        <f>SUM(C143+D143+G143+H143+K143+L143+O143+P143+S143+T143+W143+X143+AA143+AB143+AE143+AF143+AI143+AJ143)</f>
        <v>0</v>
      </c>
      <c r="AN143" s="137">
        <f>SUM(C143+G143+K143+O143+S143+W143+AA143+AE143+AI143)</f>
        <v>0</v>
      </c>
      <c r="AO143" s="138">
        <f>SUM(D143+H143+L143+P143+T143+X143+AB143+AF143+AJ143)</f>
        <v>0</v>
      </c>
      <c r="AP143" s="136">
        <f>SUM(E143+F143+I143+J143+M143+N143+Q143+R143+U143+V143+Y143+Z143+AC143+AD143+AG143+AH143+AK143+AL143)</f>
        <v>1</v>
      </c>
      <c r="AQ143" s="136">
        <f>SUM(E143+I143+M143+Q143+U143+Y143+AC143+AG143+AK143)</f>
        <v>0</v>
      </c>
      <c r="AR143" s="137">
        <f>SUM(F143+J143+N143+R143+V143+Z143+AD143+AH143+AL143)</f>
        <v>1</v>
      </c>
    </row>
    <row r="144" spans="1:44" ht="17.25" thickBot="1">
      <c r="A144" s="24"/>
      <c r="B144" s="19" t="s">
        <v>70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>
        <v>1</v>
      </c>
      <c r="AE144" s="6"/>
      <c r="AF144" s="6"/>
      <c r="AG144" s="6"/>
      <c r="AH144" s="6"/>
      <c r="AI144" s="6"/>
      <c r="AJ144" s="6"/>
      <c r="AK144" s="6"/>
      <c r="AL144" s="6"/>
      <c r="AM144" s="136">
        <f>SUM(C144+D144+G144+H144+K144+L144+O144+P144+S144+T144+W144+X144+AA144+AB144+AE144+AF144+AI144+AJ144)</f>
        <v>0</v>
      </c>
      <c r="AN144" s="137">
        <f>SUM(C144+G144+K144+O144+S144+W144+AA144+AE144+AI144)</f>
        <v>0</v>
      </c>
      <c r="AO144" s="138">
        <f>SUM(D144+H144+L144+P144+T144+X144+AB144+AF144+AJ144)</f>
        <v>0</v>
      </c>
      <c r="AP144" s="136">
        <f>SUM(E144+F144+I144+J144+M144+N144+Q144+R144+U144+V144+Y144+Z144+AC144+AD144+AG144+AH144+AK144+AL144)</f>
        <v>1</v>
      </c>
      <c r="AQ144" s="136">
        <f>SUM(E144+I144+M144+Q144+U144+Y144+AC144+AG144+AK144)</f>
        <v>0</v>
      </c>
      <c r="AR144" s="137">
        <f>SUM(F144+J144+N144+R144+V144+Z144+AD144+AH144+AL144)</f>
        <v>1</v>
      </c>
    </row>
    <row r="145" spans="1:44" ht="17.25" thickBot="1">
      <c r="A145" s="24"/>
      <c r="B145" s="19" t="s">
        <v>71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>
        <v>1</v>
      </c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136">
        <f>SUM(C145+D145+G145+H145+K145+L145+O145+P145+S145+T145+W145+X145+AA145+AB145+AE145+AF145+AI145+AJ145)</f>
        <v>0</v>
      </c>
      <c r="AN145" s="137">
        <f>SUM(C145+G145+K145+O145+S145+W145+AA145+AE145+AI145)</f>
        <v>0</v>
      </c>
      <c r="AO145" s="138">
        <f>SUM(D145+H145+L145+P145+T145+X145+AB145+AF145+AJ145)</f>
        <v>0</v>
      </c>
      <c r="AP145" s="136">
        <f>SUM(E145+F145+I145+J145+M145+N145+Q145+R145+U145+V145+Y145+Z145+AC145+AD145+AG145+AH145+AK145+AL145)</f>
        <v>1</v>
      </c>
      <c r="AQ145" s="136">
        <f>SUM(E145+I145+M145+Q145+U145+Y145+AC145+AG145+AK145)</f>
        <v>0</v>
      </c>
      <c r="AR145" s="137">
        <f>SUM(F145+J145+N145+R145+V145+Z145+AD145+AH145+AL145)</f>
        <v>1</v>
      </c>
    </row>
    <row r="146" spans="1:44" ht="17.25" thickBot="1">
      <c r="A146" s="24"/>
      <c r="B146" s="19" t="s">
        <v>72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>
        <v>1</v>
      </c>
      <c r="Y146" s="6"/>
      <c r="Z146" s="6"/>
      <c r="AA146" s="6"/>
      <c r="AB146" s="6">
        <v>1</v>
      </c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136">
        <f>SUM(C146+D146+G146+H146+K146+L146+O146+P146+S146+T146+W146+X146+AA146+AB146+AE146+AF146+AI146+AJ146)</f>
        <v>2</v>
      </c>
      <c r="AN146" s="137">
        <f>SUM(C146+G146+K146+O146+S146+W146+AA146+AE146+AI146)</f>
        <v>0</v>
      </c>
      <c r="AO146" s="138">
        <f>SUM(D146+H146+L146+P146+T146+X146+AB146+AF146+AJ146)</f>
        <v>2</v>
      </c>
      <c r="AP146" s="136">
        <f>SUM(E146+F146+I146+J146+M146+N146+Q146+R146+U146+V146+Y146+Z146+AC146+AD146+AG146+AH146+AK146+AL146)</f>
        <v>0</v>
      </c>
      <c r="AQ146" s="136">
        <f>SUM(E146+I146+M146+Q146+U146+Y146+AC146+AG146+AK146)</f>
        <v>0</v>
      </c>
      <c r="AR146" s="137">
        <f>SUM(F146+J146+N146+R146+V146+Z146+AD146+AH146+AL146)</f>
        <v>0</v>
      </c>
    </row>
    <row r="147" spans="1:51" s="37" customFormat="1" ht="17.25" thickBot="1">
      <c r="A147" s="34">
        <v>26</v>
      </c>
      <c r="B147" s="35" t="s">
        <v>65</v>
      </c>
      <c r="C147" s="36">
        <f>SUM(C148:C152)</f>
        <v>0</v>
      </c>
      <c r="D147" s="36">
        <f aca="true" t="shared" si="25" ref="D147:AL147">SUM(D148:D152)</f>
        <v>0</v>
      </c>
      <c r="E147" s="36">
        <f t="shared" si="25"/>
        <v>0</v>
      </c>
      <c r="F147" s="36">
        <f t="shared" si="25"/>
        <v>0</v>
      </c>
      <c r="G147" s="36">
        <f t="shared" si="25"/>
        <v>0</v>
      </c>
      <c r="H147" s="36">
        <f t="shared" si="25"/>
        <v>0</v>
      </c>
      <c r="I147" s="36">
        <f t="shared" si="25"/>
        <v>0</v>
      </c>
      <c r="J147" s="36">
        <f t="shared" si="25"/>
        <v>3</v>
      </c>
      <c r="K147" s="36">
        <f t="shared" si="25"/>
        <v>0</v>
      </c>
      <c r="L147" s="36">
        <f t="shared" si="25"/>
        <v>0</v>
      </c>
      <c r="M147" s="36">
        <f t="shared" si="25"/>
        <v>0</v>
      </c>
      <c r="N147" s="36">
        <f t="shared" si="25"/>
        <v>0</v>
      </c>
      <c r="O147" s="36">
        <f t="shared" si="25"/>
        <v>0</v>
      </c>
      <c r="P147" s="36">
        <f t="shared" si="25"/>
        <v>0</v>
      </c>
      <c r="Q147" s="36">
        <f t="shared" si="25"/>
        <v>0</v>
      </c>
      <c r="R147" s="36">
        <f t="shared" si="25"/>
        <v>0</v>
      </c>
      <c r="S147" s="36">
        <f t="shared" si="25"/>
        <v>0</v>
      </c>
      <c r="T147" s="36">
        <f t="shared" si="25"/>
        <v>0</v>
      </c>
      <c r="U147" s="36">
        <f t="shared" si="25"/>
        <v>0</v>
      </c>
      <c r="V147" s="36">
        <f t="shared" si="25"/>
        <v>3</v>
      </c>
      <c r="W147" s="36">
        <f t="shared" si="25"/>
        <v>0</v>
      </c>
      <c r="X147" s="36">
        <f t="shared" si="25"/>
        <v>0</v>
      </c>
      <c r="Y147" s="36">
        <f t="shared" si="25"/>
        <v>0</v>
      </c>
      <c r="Z147" s="36">
        <f t="shared" si="25"/>
        <v>1</v>
      </c>
      <c r="AA147" s="36">
        <f t="shared" si="25"/>
        <v>0</v>
      </c>
      <c r="AB147" s="36">
        <f t="shared" si="25"/>
        <v>0</v>
      </c>
      <c r="AC147" s="36">
        <f t="shared" si="25"/>
        <v>0</v>
      </c>
      <c r="AD147" s="36">
        <f t="shared" si="25"/>
        <v>0</v>
      </c>
      <c r="AE147" s="36">
        <f t="shared" si="25"/>
        <v>0</v>
      </c>
      <c r="AF147" s="36">
        <f t="shared" si="25"/>
        <v>0</v>
      </c>
      <c r="AG147" s="36">
        <f t="shared" si="25"/>
        <v>0</v>
      </c>
      <c r="AH147" s="36">
        <f t="shared" si="25"/>
        <v>0</v>
      </c>
      <c r="AI147" s="36">
        <f t="shared" si="25"/>
        <v>0</v>
      </c>
      <c r="AJ147" s="36">
        <f t="shared" si="25"/>
        <v>0</v>
      </c>
      <c r="AK147" s="36">
        <f t="shared" si="25"/>
        <v>0</v>
      </c>
      <c r="AL147" s="36">
        <f t="shared" si="25"/>
        <v>0</v>
      </c>
      <c r="AM147" s="44">
        <f>SUM(C147+D147+G147+H147+K147+L147+O147+P147+S147+T147+W147+X147+AA147+AB147+AE147+AF147+AI147+AJ147)</f>
        <v>0</v>
      </c>
      <c r="AN147" s="45">
        <f>SUM(C147+G147+K147+O147+S147+W147+AA147+AE147+AI147)</f>
        <v>0</v>
      </c>
      <c r="AO147" s="43">
        <f>SUM(D147+H147+L147+P147+T147+X147+AB147+AF147+AJ147)</f>
        <v>0</v>
      </c>
      <c r="AP147" s="44">
        <f>SUM(E147+F147+I147+J147+M147+N147+Q147+R147+U147+V147+Y147+Z147+AC147+AD147+AG147+AH147+AK147+AL147)</f>
        <v>7</v>
      </c>
      <c r="AQ147" s="44">
        <f>SUM(E147+I147+M147+Q147+U147+Y147+AC147+AG147+AK147)</f>
        <v>0</v>
      </c>
      <c r="AR147" s="45">
        <f>SUM(F147+J147+N147+R147+V147+Z147+AD147+AH147+AL147)</f>
        <v>7</v>
      </c>
      <c r="AT147" s="38"/>
      <c r="AU147" s="38"/>
      <c r="AV147" s="38"/>
      <c r="AW147" s="38"/>
      <c r="AX147" s="38"/>
      <c r="AY147" s="38"/>
    </row>
    <row r="148" spans="1:44" ht="17.25" thickBot="1">
      <c r="A148" s="22">
        <v>1</v>
      </c>
      <c r="B148" s="47" t="s">
        <v>148</v>
      </c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>
        <v>1</v>
      </c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136">
        <f>SUM(C148+D148+G148+H148+K148+L148+O148+P148+S148+T148+W148+X148+AA148+AB148+AE148+AF148+AI148+AJ148)</f>
        <v>0</v>
      </c>
      <c r="AN148" s="137">
        <f>SUM(C148+G148+K148+O148+S148+W148+AA148+AE148+AI148)</f>
        <v>0</v>
      </c>
      <c r="AO148" s="138">
        <f>SUM(D148+H148+L148+P148+T148+X148+AB148+AF148+AJ148)</f>
        <v>0</v>
      </c>
      <c r="AP148" s="136">
        <f>SUM(E148+F148+I148+J148+M148+N148+Q148+R148+U148+V148+Y148+Z148+AC148+AD148+AG148+AH148+AK148+AL148)</f>
        <v>1</v>
      </c>
      <c r="AQ148" s="136">
        <f>SUM(E148+I148+M148+Q148+U148+Y148+AC148+AG148+AK148)</f>
        <v>0</v>
      </c>
      <c r="AR148" s="137">
        <f>SUM(F148+J148+N148+R148+V148+Z148+AD148+AH148+AL148)</f>
        <v>1</v>
      </c>
    </row>
    <row r="149" spans="1:44" ht="17.25" thickBot="1">
      <c r="A149" s="24">
        <v>2</v>
      </c>
      <c r="B149" s="21" t="s">
        <v>149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>
        <v>1</v>
      </c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136">
        <f>SUM(C149+D149+G149+H149+K149+L149+O149+P149+S149+T149+W149+X149+AA149+AB149+AE149+AF149+AI149+AJ149)</f>
        <v>0</v>
      </c>
      <c r="AN149" s="137">
        <f>SUM(C149+G149+K149+O149+S149+W149+AA149+AE149+AI149)</f>
        <v>0</v>
      </c>
      <c r="AO149" s="138">
        <f>SUM(D149+H149+L149+P149+T149+X149+AB149+AF149+AJ149)</f>
        <v>0</v>
      </c>
      <c r="AP149" s="136">
        <f>SUM(E149+F149+I149+J149+M149+N149+Q149+R149+U149+V149+Y149+Z149+AC149+AD149+AG149+AH149+AK149+AL149)</f>
        <v>1</v>
      </c>
      <c r="AQ149" s="136">
        <f>SUM(E149+I149+M149+Q149+U149+Y149+AC149+AG149+AK149)</f>
        <v>0</v>
      </c>
      <c r="AR149" s="137">
        <f>SUM(F149+J149+N149+R149+V149+Z149+AD149+AH149+AL149)</f>
        <v>1</v>
      </c>
    </row>
    <row r="150" spans="1:44" ht="17.25" thickBot="1">
      <c r="A150" s="16">
        <v>3</v>
      </c>
      <c r="B150" s="18" t="s">
        <v>150</v>
      </c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>
        <v>2</v>
      </c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136">
        <f>SUM(C150+D150+G150+H150+K150+L150+O150+P150+S150+T150+W150+X150+AA150+AB150+AE150+AF150+AI150+AJ150)</f>
        <v>0</v>
      </c>
      <c r="AN150" s="137">
        <f>SUM(C150+G150+K150+O150+S150+W150+AA150+AE150+AI150)</f>
        <v>0</v>
      </c>
      <c r="AO150" s="138">
        <f>SUM(D150+H150+L150+P150+T150+X150+AB150+AF150+AJ150)</f>
        <v>0</v>
      </c>
      <c r="AP150" s="136">
        <f>SUM(E150+F150+I150+J150+M150+N150+Q150+R150+U150+V150+Y150+Z150+AC150+AD150+AG150+AH150+AK150+AL150)</f>
        <v>2</v>
      </c>
      <c r="AQ150" s="136">
        <f>SUM(E150+I150+M150+Q150+U150+Y150+AC150+AG150+AK150)</f>
        <v>0</v>
      </c>
      <c r="AR150" s="137">
        <f>SUM(F150+J150+N150+R150+V150+Z150+AD150+AH150+AL150)</f>
        <v>2</v>
      </c>
    </row>
    <row r="151" spans="1:44" ht="17.25" thickBot="1">
      <c r="A151" s="20">
        <v>4</v>
      </c>
      <c r="B151" s="48" t="s">
        <v>151</v>
      </c>
      <c r="C151" s="7"/>
      <c r="D151" s="7"/>
      <c r="E151" s="7"/>
      <c r="F151" s="7"/>
      <c r="G151" s="7"/>
      <c r="H151" s="7"/>
      <c r="I151" s="7"/>
      <c r="J151" s="7">
        <v>2</v>
      </c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136">
        <f>SUM(C151+D151+G151+H151+K151+L151+O151+P151+S151+T151+W151+X151+AA151+AB151+AE151+AF151+AI151+AJ151)</f>
        <v>0</v>
      </c>
      <c r="AN151" s="137">
        <f>SUM(C151+G151+K151+O151+S151+W151+AA151+AE151+AI151)</f>
        <v>0</v>
      </c>
      <c r="AO151" s="138">
        <f>SUM(D151+H151+L151+P151+T151+X151+AB151+AF151+AJ151)</f>
        <v>0</v>
      </c>
      <c r="AP151" s="136">
        <f>SUM(E151+F151+I151+J151+M151+N151+Q151+R151+U151+V151+Y151+Z151+AC151+AD151+AG151+AH151+AK151+AL151)</f>
        <v>2</v>
      </c>
      <c r="AQ151" s="136">
        <f>SUM(E151+I151+M151+Q151+U151+Y151+AC151+AG151+AK151)</f>
        <v>0</v>
      </c>
      <c r="AR151" s="137">
        <f>SUM(F151+J151+N151+R151+V151+Z151+AD151+AH151+AL151)</f>
        <v>2</v>
      </c>
    </row>
    <row r="152" spans="1:44" ht="17.25" thickBot="1">
      <c r="A152" s="49">
        <v>5</v>
      </c>
      <c r="B152" s="50" t="s">
        <v>152</v>
      </c>
      <c r="C152" s="7"/>
      <c r="D152" s="7"/>
      <c r="E152" s="7"/>
      <c r="F152" s="7"/>
      <c r="G152" s="7"/>
      <c r="H152" s="7"/>
      <c r="I152" s="7"/>
      <c r="J152" s="7">
        <v>1</v>
      </c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136">
        <f>SUM(C152+D152+G152+H152+K152+L152+O152+P152+S152+T152+W152+X152+AA152+AB152+AE152+AF152+AI152+AJ152)</f>
        <v>0</v>
      </c>
      <c r="AN152" s="137">
        <f>SUM(C152+G152+K152+O152+S152+W152+AA152+AE152+AI152)</f>
        <v>0</v>
      </c>
      <c r="AO152" s="138">
        <f>SUM(D152+H152+L152+P152+T152+X152+AB152+AF152+AJ152)</f>
        <v>0</v>
      </c>
      <c r="AP152" s="136">
        <f>SUM(E152+F152+I152+J152+M152+N152+Q152+R152+U152+V152+Y152+Z152+AC152+AD152+AG152+AH152+AK152+AL152)</f>
        <v>1</v>
      </c>
      <c r="AQ152" s="136">
        <f>SUM(E152+I152+M152+Q152+U152+Y152+AC152+AG152+AK152)</f>
        <v>0</v>
      </c>
      <c r="AR152" s="137">
        <f>SUM(F152+J152+N152+R152+V152+Z152+AD152+AH152+AL152)</f>
        <v>1</v>
      </c>
    </row>
    <row r="153" spans="1:51" s="37" customFormat="1" ht="17.25" thickBot="1">
      <c r="A153" s="34">
        <v>27</v>
      </c>
      <c r="B153" s="35" t="s">
        <v>62</v>
      </c>
      <c r="C153" s="36">
        <f>SUM(C154:C160)</f>
        <v>0</v>
      </c>
      <c r="D153" s="36">
        <f aca="true" t="shared" si="26" ref="D153:AL153">SUM(D154:D160)</f>
        <v>1</v>
      </c>
      <c r="E153" s="36">
        <f t="shared" si="26"/>
        <v>0</v>
      </c>
      <c r="F153" s="36">
        <f t="shared" si="26"/>
        <v>0</v>
      </c>
      <c r="G153" s="36">
        <f t="shared" si="26"/>
        <v>0</v>
      </c>
      <c r="H153" s="36">
        <f t="shared" si="26"/>
        <v>0</v>
      </c>
      <c r="I153" s="36">
        <f t="shared" si="26"/>
        <v>0</v>
      </c>
      <c r="J153" s="36">
        <f t="shared" si="26"/>
        <v>0</v>
      </c>
      <c r="K153" s="36">
        <f t="shared" si="26"/>
        <v>0</v>
      </c>
      <c r="L153" s="36">
        <f t="shared" si="26"/>
        <v>0</v>
      </c>
      <c r="M153" s="36">
        <f t="shared" si="26"/>
        <v>0</v>
      </c>
      <c r="N153" s="36">
        <f t="shared" si="26"/>
        <v>0</v>
      </c>
      <c r="O153" s="36">
        <f t="shared" si="26"/>
        <v>0</v>
      </c>
      <c r="P153" s="36">
        <f t="shared" si="26"/>
        <v>0</v>
      </c>
      <c r="Q153" s="36">
        <f t="shared" si="26"/>
        <v>0</v>
      </c>
      <c r="R153" s="36">
        <f t="shared" si="26"/>
        <v>0</v>
      </c>
      <c r="S153" s="36">
        <f t="shared" si="26"/>
        <v>0</v>
      </c>
      <c r="T153" s="36">
        <f t="shared" si="26"/>
        <v>0</v>
      </c>
      <c r="U153" s="36">
        <f t="shared" si="26"/>
        <v>0</v>
      </c>
      <c r="V153" s="36">
        <f t="shared" si="26"/>
        <v>5</v>
      </c>
      <c r="W153" s="36">
        <f t="shared" si="26"/>
        <v>0</v>
      </c>
      <c r="X153" s="36">
        <f t="shared" si="26"/>
        <v>4</v>
      </c>
      <c r="Y153" s="36">
        <f t="shared" si="26"/>
        <v>0</v>
      </c>
      <c r="Z153" s="36">
        <f t="shared" si="26"/>
        <v>0</v>
      </c>
      <c r="AA153" s="36">
        <f t="shared" si="26"/>
        <v>0</v>
      </c>
      <c r="AB153" s="36">
        <f t="shared" si="26"/>
        <v>0</v>
      </c>
      <c r="AC153" s="36">
        <f t="shared" si="26"/>
        <v>0</v>
      </c>
      <c r="AD153" s="36">
        <f t="shared" si="26"/>
        <v>0</v>
      </c>
      <c r="AE153" s="36">
        <f t="shared" si="26"/>
        <v>0</v>
      </c>
      <c r="AF153" s="36">
        <f t="shared" si="26"/>
        <v>0</v>
      </c>
      <c r="AG153" s="36">
        <f t="shared" si="26"/>
        <v>0</v>
      </c>
      <c r="AH153" s="36">
        <f t="shared" si="26"/>
        <v>0</v>
      </c>
      <c r="AI153" s="36">
        <f t="shared" si="26"/>
        <v>0</v>
      </c>
      <c r="AJ153" s="36">
        <f t="shared" si="26"/>
        <v>0</v>
      </c>
      <c r="AK153" s="36">
        <f t="shared" si="26"/>
        <v>0</v>
      </c>
      <c r="AL153" s="36">
        <f t="shared" si="26"/>
        <v>0</v>
      </c>
      <c r="AM153" s="44">
        <f>SUM(C153+D153+G153+H153+K153+L153+O153+P153+S153+T153+W153+X153+AA153+AB153+AE153+AF153+AI153+AJ153)</f>
        <v>5</v>
      </c>
      <c r="AN153" s="45">
        <f>SUM(C153+G153+K153+O153+S153+W153+AA153+AE153+AI153)</f>
        <v>0</v>
      </c>
      <c r="AO153" s="43">
        <f>SUM(D153+H153+L153+P153+T153+X153+AB153+AF153+AJ153)</f>
        <v>5</v>
      </c>
      <c r="AP153" s="44">
        <f>SUM(E153+F153+I153+J153+M153+N153+Q153+R153+U153+V153+Y153+Z153+AC153+AD153+AG153+AH153+AK153+AL153)</f>
        <v>5</v>
      </c>
      <c r="AQ153" s="44">
        <f>SUM(E153+I153+M153+Q153+U153+Y153+AC153+AG153+AK153)</f>
        <v>0</v>
      </c>
      <c r="AR153" s="45">
        <f>SUM(F153+J153+N153+R153+V153+Z153+AD153+AH153+AL153)</f>
        <v>5</v>
      </c>
      <c r="AT153" s="38"/>
      <c r="AU153" s="38"/>
      <c r="AV153" s="38"/>
      <c r="AW153" s="38"/>
      <c r="AX153" s="38"/>
      <c r="AY153" s="38"/>
    </row>
    <row r="154" spans="1:44" ht="17.25" thickBot="1">
      <c r="A154" s="24"/>
      <c r="B154" s="17" t="s">
        <v>63</v>
      </c>
      <c r="C154" s="6"/>
      <c r="D154" s="6">
        <v>1</v>
      </c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>
        <v>2</v>
      </c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136">
        <f>SUM(C154+D154+G154+H154+K154+L154+O154+P154+S154+T154+W154+X154+AA154+AB154+AE154+AF154+AI154+AJ154)</f>
        <v>3</v>
      </c>
      <c r="AN154" s="137">
        <f>SUM(C154+G154+K154+O154+S154+W154+AA154+AE154+AI154)</f>
        <v>0</v>
      </c>
      <c r="AO154" s="138">
        <f>SUM(D154+H154+L154+P154+T154+X154+AB154+AF154+AJ154)</f>
        <v>3</v>
      </c>
      <c r="AP154" s="136">
        <f>SUM(E154+F154+I154+J154+M154+N154+Q154+R154+U154+V154+Y154+Z154+AC154+AD154+AG154+AH154+AK154+AL154)</f>
        <v>0</v>
      </c>
      <c r="AQ154" s="136">
        <f>SUM(E154+I154+M154+Q154+U154+Y154+AC154+AG154+AK154)</f>
        <v>0</v>
      </c>
      <c r="AR154" s="137">
        <f>SUM(F154+J154+N154+R154+V154+Z154+AD154+AH154+AL154)</f>
        <v>0</v>
      </c>
    </row>
    <row r="155" spans="1:44" ht="17.25" thickBot="1">
      <c r="A155" s="16"/>
      <c r="B155" s="17" t="s">
        <v>134</v>
      </c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136">
        <f>SUM(C155+D155+G155+H155+K155+L155+O155+P155+S155+T155+W155+X155+AA155+AB155+AE155+AF155+AI155+AJ155)</f>
        <v>0</v>
      </c>
      <c r="AN155" s="137">
        <f>SUM(C155+G155+K155+O155+S155+W155+AA155+AE155+AI155)</f>
        <v>0</v>
      </c>
      <c r="AO155" s="138">
        <f>SUM(D155+H155+L155+P155+T155+X155+AB155+AF155+AJ155)</f>
        <v>0</v>
      </c>
      <c r="AP155" s="136">
        <f>SUM(E155+F155+I155+J155+M155+N155+Q155+R155+U155+V155+Y155+Z155+AC155+AD155+AG155+AH155+AK155+AL155)</f>
        <v>0</v>
      </c>
      <c r="AQ155" s="136">
        <f>SUM(E155+I155+M155+Q155+U155+Y155+AC155+AG155+AK155)</f>
        <v>0</v>
      </c>
      <c r="AR155" s="137">
        <f>SUM(F155+J155+N155+R155+V155+Z155+AD155+AH155+AL155)</f>
        <v>0</v>
      </c>
    </row>
    <row r="156" spans="1:44" ht="17.25" thickBot="1">
      <c r="A156" s="16"/>
      <c r="B156" s="17" t="s">
        <v>135</v>
      </c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136">
        <f>SUM(C156+D156+G156+H156+K156+L156+O156+P156+S156+T156+W156+X156+AA156+AB156+AE156+AF156+AI156+AJ156)</f>
        <v>0</v>
      </c>
      <c r="AN156" s="137">
        <f>SUM(C156+G156+K156+O156+S156+W156+AA156+AE156+AI156)</f>
        <v>0</v>
      </c>
      <c r="AO156" s="138">
        <f>SUM(D156+H156+L156+P156+T156+X156+AB156+AF156+AJ156)</f>
        <v>0</v>
      </c>
      <c r="AP156" s="136">
        <f>SUM(E156+F156+I156+J156+M156+N156+Q156+R156+U156+V156+Y156+Z156+AC156+AD156+AG156+AH156+AK156+AL156)</f>
        <v>0</v>
      </c>
      <c r="AQ156" s="136">
        <f>SUM(E156+I156+M156+Q156+U156+Y156+AC156+AG156+AK156)</f>
        <v>0</v>
      </c>
      <c r="AR156" s="137">
        <f>SUM(F156+J156+N156+R156+V156+Z156+AD156+AH156+AL156)</f>
        <v>0</v>
      </c>
    </row>
    <row r="157" spans="1:44" ht="17.25" thickBot="1">
      <c r="A157" s="7"/>
      <c r="B157" s="17" t="s">
        <v>136</v>
      </c>
      <c r="C157" s="11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136">
        <f>SUM(C157+D157+G157+H157+K157+L157+O157+P157+S157+T157+W157+X157+AA157+AB157+AE157+AF157+AI157+AJ157)</f>
        <v>0</v>
      </c>
      <c r="AN157" s="137">
        <f>SUM(C157+G157+K157+O157+S157+W157+AA157+AE157+AI157)</f>
        <v>0</v>
      </c>
      <c r="AO157" s="138">
        <f>SUM(D157+H157+L157+P157+T157+X157+AB157+AF157+AJ157)</f>
        <v>0</v>
      </c>
      <c r="AP157" s="136">
        <f>SUM(E157+F157+I157+J157+M157+N157+Q157+R157+U157+V157+Y157+Z157+AC157+AD157+AG157+AH157+AK157+AL157)</f>
        <v>0</v>
      </c>
      <c r="AQ157" s="136">
        <f>SUM(E157+I157+M157+Q157+U157+Y157+AC157+AG157+AK157)</f>
        <v>0</v>
      </c>
      <c r="AR157" s="137">
        <f>SUM(F157+J157+N157+R157+V157+Z157+AD157+AH157+AL157)</f>
        <v>0</v>
      </c>
    </row>
    <row r="158" spans="1:44" ht="17.25" thickBot="1">
      <c r="A158" s="7"/>
      <c r="B158" s="73" t="s">
        <v>44</v>
      </c>
      <c r="C158" s="11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>
        <v>3</v>
      </c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136">
        <f>SUM(C158+D158+G158+H158+K158+L158+O158+P158+S158+T158+W158+X158+AA158+AB158+AE158+AF158+AI158+AJ158)</f>
        <v>0</v>
      </c>
      <c r="AN158" s="137">
        <f>SUM(C158+G158+K158+O158+S158+W158+AA158+AE158+AI158)</f>
        <v>0</v>
      </c>
      <c r="AO158" s="138">
        <f>SUM(D158+H158+L158+P158+T158+X158+AB158+AF158+AJ158)</f>
        <v>0</v>
      </c>
      <c r="AP158" s="136">
        <f>SUM(E158+F158+I158+J158+M158+N158+Q158+R158+U158+V158+Y158+Z158+AC158+AD158+AG158+AH158+AK158+AL158)</f>
        <v>3</v>
      </c>
      <c r="AQ158" s="136">
        <f>SUM(E158+I158+M158+Q158+U158+Y158+AC158+AG158+AK158)</f>
        <v>0</v>
      </c>
      <c r="AR158" s="137">
        <f>SUM(F158+J158+N158+R158+V158+Z158+AD158+AH158+AL158)</f>
        <v>3</v>
      </c>
    </row>
    <row r="159" spans="1:44" ht="17.25" thickBot="1">
      <c r="A159" s="7"/>
      <c r="B159" s="17" t="s">
        <v>137</v>
      </c>
      <c r="C159" s="11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136">
        <f>SUM(C159+D159+G159+H159+K159+L159+O159+P159+S159+T159+W159+X159+AA159+AB159+AE159+AF159+AI159+AJ159)</f>
        <v>0</v>
      </c>
      <c r="AN159" s="137">
        <f>SUM(C159+G159+K159+O159+S159+W159+AA159+AE159+AI159)</f>
        <v>0</v>
      </c>
      <c r="AO159" s="138">
        <f>SUM(D159+H159+L159+P159+T159+X159+AB159+AF159+AJ159)</f>
        <v>0</v>
      </c>
      <c r="AP159" s="136">
        <f>SUM(E159+F159+I159+J159+M159+N159+Q159+R159+U159+V159+Y159+Z159+AC159+AD159+AG159+AH159+AK159+AL159)</f>
        <v>0</v>
      </c>
      <c r="AQ159" s="136">
        <f>SUM(E159+I159+M159+Q159+U159+Y159+AC159+AG159+AK159)</f>
        <v>0</v>
      </c>
      <c r="AR159" s="137">
        <f>SUM(F159+J159+N159+R159+V159+Z159+AD159+AH159+AL159)</f>
        <v>0</v>
      </c>
    </row>
    <row r="160" spans="1:44" ht="17.25" thickBot="1">
      <c r="A160" s="16"/>
      <c r="B160" s="17" t="s">
        <v>64</v>
      </c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>
        <v>2</v>
      </c>
      <c r="W160" s="7"/>
      <c r="X160" s="7">
        <v>2</v>
      </c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136">
        <f>SUM(C160+D160+G160+H160+K160+L160+O160+P160+S160+T160+W160+X160+AA160+AB160+AE160+AF160+AI160+AJ160)</f>
        <v>2</v>
      </c>
      <c r="AN160" s="137">
        <f>SUM(C160+G160+K160+O160+S160+W160+AA160+AE160+AI160)</f>
        <v>0</v>
      </c>
      <c r="AO160" s="138">
        <f>SUM(D160+H160+L160+P160+T160+X160+AB160+AF160+AJ160)</f>
        <v>2</v>
      </c>
      <c r="AP160" s="136">
        <f>SUM(E160+F160+I160+J160+M160+N160+Q160+R160+U160+V160+Y160+Z160+AC160+AD160+AG160+AH160+AK160+AL160)</f>
        <v>2</v>
      </c>
      <c r="AQ160" s="136">
        <f>SUM(E160+I160+M160+Q160+U160+Y160+AC160+AG160+AK160)</f>
        <v>0</v>
      </c>
      <c r="AR160" s="137">
        <f>SUM(F160+J160+N160+R160+V160+Z160+AD160+AH160+AL160)</f>
        <v>2</v>
      </c>
    </row>
    <row r="161" spans="1:51" s="37" customFormat="1" ht="17.25" thickBot="1">
      <c r="A161" s="34">
        <v>28</v>
      </c>
      <c r="B161" s="35" t="s">
        <v>101</v>
      </c>
      <c r="C161" s="36">
        <f>SUM(C162:C168)</f>
        <v>0</v>
      </c>
      <c r="D161" s="36">
        <f aca="true" t="shared" si="27" ref="D161:AL161">SUM(D162:D168)</f>
        <v>1</v>
      </c>
      <c r="E161" s="36">
        <f t="shared" si="27"/>
        <v>0</v>
      </c>
      <c r="F161" s="36">
        <f t="shared" si="27"/>
        <v>0</v>
      </c>
      <c r="G161" s="36">
        <f t="shared" si="27"/>
        <v>0</v>
      </c>
      <c r="H161" s="36">
        <f t="shared" si="27"/>
        <v>0</v>
      </c>
      <c r="I161" s="36">
        <f t="shared" si="27"/>
        <v>0</v>
      </c>
      <c r="J161" s="36">
        <f t="shared" si="27"/>
        <v>0</v>
      </c>
      <c r="K161" s="36">
        <f t="shared" si="27"/>
        <v>0</v>
      </c>
      <c r="L161" s="36">
        <f t="shared" si="27"/>
        <v>0</v>
      </c>
      <c r="M161" s="36">
        <f t="shared" si="27"/>
        <v>0</v>
      </c>
      <c r="N161" s="36">
        <f t="shared" si="27"/>
        <v>0</v>
      </c>
      <c r="O161" s="36">
        <f t="shared" si="27"/>
        <v>0</v>
      </c>
      <c r="P161" s="36">
        <f t="shared" si="27"/>
        <v>0</v>
      </c>
      <c r="Q161" s="36">
        <f t="shared" si="27"/>
        <v>0</v>
      </c>
      <c r="R161" s="36">
        <f t="shared" si="27"/>
        <v>0</v>
      </c>
      <c r="S161" s="36">
        <f t="shared" si="27"/>
        <v>0</v>
      </c>
      <c r="T161" s="36">
        <f t="shared" si="27"/>
        <v>0</v>
      </c>
      <c r="U161" s="36">
        <f t="shared" si="27"/>
        <v>0</v>
      </c>
      <c r="V161" s="36">
        <f t="shared" si="27"/>
        <v>0</v>
      </c>
      <c r="W161" s="36">
        <f t="shared" si="27"/>
        <v>1</v>
      </c>
      <c r="X161" s="36">
        <f t="shared" si="27"/>
        <v>0</v>
      </c>
      <c r="Y161" s="36">
        <f t="shared" si="27"/>
        <v>0</v>
      </c>
      <c r="Z161" s="36">
        <f t="shared" si="27"/>
        <v>0</v>
      </c>
      <c r="AA161" s="36">
        <f t="shared" si="27"/>
        <v>1</v>
      </c>
      <c r="AB161" s="36">
        <f t="shared" si="27"/>
        <v>0</v>
      </c>
      <c r="AC161" s="36">
        <f t="shared" si="27"/>
        <v>0</v>
      </c>
      <c r="AD161" s="36">
        <f t="shared" si="27"/>
        <v>0</v>
      </c>
      <c r="AE161" s="36">
        <f t="shared" si="27"/>
        <v>1</v>
      </c>
      <c r="AF161" s="36">
        <f t="shared" si="27"/>
        <v>0</v>
      </c>
      <c r="AG161" s="36">
        <f t="shared" si="27"/>
        <v>1</v>
      </c>
      <c r="AH161" s="36">
        <f t="shared" si="27"/>
        <v>0</v>
      </c>
      <c r="AI161" s="36">
        <f t="shared" si="27"/>
        <v>0</v>
      </c>
      <c r="AJ161" s="36">
        <f t="shared" si="27"/>
        <v>0</v>
      </c>
      <c r="AK161" s="36">
        <f t="shared" si="27"/>
        <v>0</v>
      </c>
      <c r="AL161" s="36">
        <f t="shared" si="27"/>
        <v>0</v>
      </c>
      <c r="AM161" s="44">
        <f>SUM(C161+D161+G161+H161+K161+L161+O161+P161+S161+T161+W161+X161+AA161+AB161+AE161+AF161+AI161+AJ161)</f>
        <v>4</v>
      </c>
      <c r="AN161" s="45">
        <f>SUM(C161+G161+K161+O161+S161+W161+AA161+AE161+AI161)</f>
        <v>3</v>
      </c>
      <c r="AO161" s="43">
        <f>SUM(D161+H161+L161+P161+T161+X161+AB161+AF161+AJ161)</f>
        <v>1</v>
      </c>
      <c r="AP161" s="44">
        <f>SUM(E161+F161+I161+J161+M161+N161+Q161+R161+U161+V161+Y161+Z161+AC161+AD161+AG161+AH161+AK161+AL161)</f>
        <v>1</v>
      </c>
      <c r="AQ161" s="44">
        <f>SUM(E161+I161+M161+Q161+U161+Y161+AC161+AG161+AK161)</f>
        <v>1</v>
      </c>
      <c r="AR161" s="45">
        <f>SUM(F161+J161+N161+R161+V161+Z161+AD161+AH161+AL161)</f>
        <v>0</v>
      </c>
      <c r="AT161" s="38"/>
      <c r="AU161" s="38"/>
      <c r="AV161" s="38"/>
      <c r="AW161" s="38"/>
      <c r="AX161" s="38"/>
      <c r="AY161" s="38"/>
    </row>
    <row r="162" spans="1:44" ht="17.25" thickBot="1">
      <c r="A162" s="22"/>
      <c r="B162" s="47" t="s">
        <v>160</v>
      </c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136">
        <f>SUM(C162+D162+G162+H162+K162+L162+O162+P162+S162+T162+W162+X162+AA162+AB162+AE162+AF162+AI162+AJ162)</f>
        <v>0</v>
      </c>
      <c r="AN162" s="137">
        <f>SUM(C162+G162+K162+O162+S162+W162+AA162+AE162+AI162)</f>
        <v>0</v>
      </c>
      <c r="AO162" s="138">
        <f>SUM(D162+H162+L162+P162+T162+X162+AB162+AF162+AJ162)</f>
        <v>0</v>
      </c>
      <c r="AP162" s="136">
        <f>SUM(E162+F162+I162+J162+M162+N162+Q162+R162+U162+V162+Y162+Z162+AC162+AD162+AG162+AH162+AK162+AL162)</f>
        <v>0</v>
      </c>
      <c r="AQ162" s="136">
        <f>SUM(E162+I162+M162+Q162+U162+Y162+AC162+AG162+AK162)</f>
        <v>0</v>
      </c>
      <c r="AR162" s="137">
        <f>SUM(F162+J162+N162+R162+V162+Z162+AD162+AH162+AL162)</f>
        <v>0</v>
      </c>
    </row>
    <row r="163" spans="1:44" ht="17.25" thickBot="1">
      <c r="A163" s="24"/>
      <c r="B163" s="21" t="s">
        <v>161</v>
      </c>
      <c r="C163" s="6"/>
      <c r="D163" s="6">
        <v>1</v>
      </c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136">
        <f>SUM(C163+D163+G163+H163+K163+L163+O163+P163+S163+T163+W163+X163+AA163+AB163+AE163+AF163+AI163+AJ163)</f>
        <v>1</v>
      </c>
      <c r="AN163" s="137">
        <f>SUM(C163+G163+K163+O163+S163+W163+AA163+AE163+AI163)</f>
        <v>0</v>
      </c>
      <c r="AO163" s="138">
        <f>SUM(D163+H163+L163+P163+T163+X163+AB163+AF163+AJ163)</f>
        <v>1</v>
      </c>
      <c r="AP163" s="136">
        <f>SUM(E163+F163+I163+J163+M163+N163+Q163+R163+U163+V163+Y163+Z163+AC163+AD163+AG163+AH163+AK163+AL163)</f>
        <v>0</v>
      </c>
      <c r="AQ163" s="136">
        <f>SUM(E163+I163+M163+Q163+U163+Y163+AC163+AG163+AK163)</f>
        <v>0</v>
      </c>
      <c r="AR163" s="137">
        <f>SUM(F163+J163+N163+R163+V163+Z163+AD163+AH163+AL163)</f>
        <v>0</v>
      </c>
    </row>
    <row r="164" spans="1:44" ht="17.25" thickBot="1">
      <c r="A164" s="16"/>
      <c r="B164" s="18" t="s">
        <v>162</v>
      </c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136">
        <f>SUM(C164+D164+G164+H164+K164+L164+O164+P164+S164+T164+W164+X164+AA164+AB164+AE164+AF164+AI164+AJ164)</f>
        <v>0</v>
      </c>
      <c r="AN164" s="137">
        <f>SUM(C164+G164+K164+O164+S164+W164+AA164+AE164+AI164)</f>
        <v>0</v>
      </c>
      <c r="AO164" s="138">
        <f>SUM(D164+H164+L164+P164+T164+X164+AB164+AF164+AJ164)</f>
        <v>0</v>
      </c>
      <c r="AP164" s="136">
        <f>SUM(E164+F164+I164+J164+M164+N164+Q164+R164+U164+V164+Y164+Z164+AC164+AD164+AG164+AH164+AK164+AL164)</f>
        <v>0</v>
      </c>
      <c r="AQ164" s="136">
        <f>SUM(E164+I164+M164+Q164+U164+Y164+AC164+AG164+AK164)</f>
        <v>0</v>
      </c>
      <c r="AR164" s="137">
        <f>SUM(F164+J164+N164+R164+V164+Z164+AD164+AH164+AL164)</f>
        <v>0</v>
      </c>
    </row>
    <row r="165" spans="1:44" ht="17.25" thickBot="1">
      <c r="A165" s="20"/>
      <c r="B165" s="48" t="s">
        <v>163</v>
      </c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>
        <v>1</v>
      </c>
      <c r="AH165" s="7"/>
      <c r="AI165" s="7"/>
      <c r="AJ165" s="7"/>
      <c r="AK165" s="7"/>
      <c r="AL165" s="7"/>
      <c r="AM165" s="136">
        <f>SUM(C165+D165+G165+H165+K165+L165+O165+P165+S165+T165+W165+X165+AA165+AB165+AE165+AF165+AI165+AJ165)</f>
        <v>0</v>
      </c>
      <c r="AN165" s="137">
        <f>SUM(C165+G165+K165+O165+S165+W165+AA165+AE165+AI165)</f>
        <v>0</v>
      </c>
      <c r="AO165" s="138">
        <f>SUM(D165+H165+L165+P165+T165+X165+AB165+AF165+AJ165)</f>
        <v>0</v>
      </c>
      <c r="AP165" s="136">
        <f>SUM(E165+F165+I165+J165+M165+N165+Q165+R165+U165+V165+Y165+Z165+AC165+AD165+AG165+AH165+AK165+AL165)</f>
        <v>1</v>
      </c>
      <c r="AQ165" s="136">
        <f>SUM(E165+I165+M165+Q165+U165+Y165+AC165+AG165+AK165)</f>
        <v>1</v>
      </c>
      <c r="AR165" s="137">
        <f>SUM(F165+J165+N165+R165+V165+Z165+AD165+AH165+AL165)</f>
        <v>0</v>
      </c>
    </row>
    <row r="166" spans="1:44" ht="17.25" thickBot="1">
      <c r="A166" s="49"/>
      <c r="B166" s="50" t="s">
        <v>164</v>
      </c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136">
        <f>SUM(C166+D166+G166+H166+K166+L166+O166+P166+S166+T166+W166+X166+AA166+AB166+AE166+AF166+AI166+AJ166)</f>
        <v>0</v>
      </c>
      <c r="AN166" s="137">
        <f>SUM(C166+G166+K166+O166+S166+W166+AA166+AE166+AI166)</f>
        <v>0</v>
      </c>
      <c r="AO166" s="138">
        <f>SUM(D166+H166+L166+P166+T166+X166+AB166+AF166+AJ166)</f>
        <v>0</v>
      </c>
      <c r="AP166" s="136">
        <f>SUM(E166+F166+I166+J166+M166+N166+Q166+R166+U166+V166+Y166+Z166+AC166+AD166+AG166+AH166+AK166+AL166)</f>
        <v>0</v>
      </c>
      <c r="AQ166" s="136">
        <f>SUM(E166+I166+M166+Q166+U166+Y166+AC166+AG166+AK166)</f>
        <v>0</v>
      </c>
      <c r="AR166" s="137">
        <f>SUM(F166+J166+N166+R166+V166+Z166+AD166+AH166+AL166)</f>
        <v>0</v>
      </c>
    </row>
    <row r="167" spans="1:44" ht="17.25" thickBot="1">
      <c r="A167" s="49"/>
      <c r="B167" s="50" t="s">
        <v>165</v>
      </c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>
        <v>1</v>
      </c>
      <c r="X167" s="5"/>
      <c r="Y167" s="5"/>
      <c r="Z167" s="5"/>
      <c r="AA167" s="5">
        <v>1</v>
      </c>
      <c r="AB167" s="5"/>
      <c r="AC167" s="5"/>
      <c r="AD167" s="5"/>
      <c r="AE167" s="5">
        <v>1</v>
      </c>
      <c r="AF167" s="5"/>
      <c r="AG167" s="5"/>
      <c r="AH167" s="5"/>
      <c r="AI167" s="5"/>
      <c r="AJ167" s="5"/>
      <c r="AK167" s="5"/>
      <c r="AL167" s="5"/>
      <c r="AM167" s="136">
        <f>SUM(C167+D167+G167+H167+K167+L167+O167+P167+S167+T167+W167+X167+AA167+AB167+AE167+AF167+AI167+AJ167)</f>
        <v>3</v>
      </c>
      <c r="AN167" s="137">
        <f>SUM(C167+G167+K167+O167+S167+W167+AA167+AE167+AI167)</f>
        <v>3</v>
      </c>
      <c r="AO167" s="138">
        <f>SUM(D167+H167+L167+P167+T167+X167+AB167+AF167+AJ167)</f>
        <v>0</v>
      </c>
      <c r="AP167" s="136">
        <f>SUM(E167+F167+I167+J167+M167+N167+Q167+R167+U167+V167+Y167+Z167+AC167+AD167+AG167+AH167+AK167+AL167)</f>
        <v>0</v>
      </c>
      <c r="AQ167" s="136">
        <f>SUM(E167+I167+M167+Q167+U167+Y167+AC167+AG167+AK167)</f>
        <v>0</v>
      </c>
      <c r="AR167" s="137">
        <f>SUM(F167+J167+N167+R167+V167+Z167+AD167+AH167+AL167)</f>
        <v>0</v>
      </c>
    </row>
    <row r="168" spans="1:44" ht="16.5" thickBot="1">
      <c r="A168" s="57"/>
      <c r="B168" s="58" t="s">
        <v>166</v>
      </c>
      <c r="C168" s="11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136">
        <f>SUM(C168+D168+G168+H168+K168+L168+O168+P168+S168+T168+W168+X168+AA168+AB168+AE168+AF168+AI168+AJ168)</f>
        <v>0</v>
      </c>
      <c r="AN168" s="137">
        <f>SUM(C168+G168+K168+O168+S168+W168+AA168+AE168+AI168)</f>
        <v>0</v>
      </c>
      <c r="AO168" s="138">
        <f>SUM(D168+H168+L168+P168+T168+X168+AB168+AF168+AJ168)</f>
        <v>0</v>
      </c>
      <c r="AP168" s="136">
        <f>SUM(E168+F168+I168+J168+M168+N168+Q168+R168+U168+V168+Y168+Z168+AC168+AD168+AG168+AH168+AK168+AL168)</f>
        <v>0</v>
      </c>
      <c r="AQ168" s="136">
        <f>SUM(E168+I168+M168+Q168+U168+Y168+AC168+AG168+AK168)</f>
        <v>0</v>
      </c>
      <c r="AR168" s="137">
        <f>SUM(F168+J168+N168+R168+V168+Z168+AD168+AH168+AL168)</f>
        <v>0</v>
      </c>
    </row>
    <row r="169" spans="1:51" s="37" customFormat="1" ht="17.25" thickBot="1">
      <c r="A169" s="34">
        <v>29</v>
      </c>
      <c r="B169" s="35" t="s">
        <v>100</v>
      </c>
      <c r="C169" s="36">
        <f aca="true" t="shared" si="28" ref="C169:AL169">SUM(C170:C175)</f>
        <v>0</v>
      </c>
      <c r="D169" s="36">
        <f t="shared" si="28"/>
        <v>0</v>
      </c>
      <c r="E169" s="36">
        <f t="shared" si="28"/>
        <v>0</v>
      </c>
      <c r="F169" s="36">
        <f t="shared" si="28"/>
        <v>0</v>
      </c>
      <c r="G169" s="36">
        <f t="shared" si="28"/>
        <v>0</v>
      </c>
      <c r="H169" s="36">
        <f t="shared" si="28"/>
        <v>0</v>
      </c>
      <c r="I169" s="36">
        <f t="shared" si="28"/>
        <v>0</v>
      </c>
      <c r="J169" s="36">
        <f t="shared" si="28"/>
        <v>0</v>
      </c>
      <c r="K169" s="36">
        <f t="shared" si="28"/>
        <v>0</v>
      </c>
      <c r="L169" s="36">
        <f t="shared" si="28"/>
        <v>0</v>
      </c>
      <c r="M169" s="36">
        <f t="shared" si="28"/>
        <v>5</v>
      </c>
      <c r="N169" s="36">
        <f t="shared" si="28"/>
        <v>0</v>
      </c>
      <c r="O169" s="36">
        <f t="shared" si="28"/>
        <v>0</v>
      </c>
      <c r="P169" s="36">
        <f t="shared" si="28"/>
        <v>0</v>
      </c>
      <c r="Q169" s="36">
        <f t="shared" si="28"/>
        <v>0</v>
      </c>
      <c r="R169" s="36">
        <f t="shared" si="28"/>
        <v>0</v>
      </c>
      <c r="S169" s="36">
        <f t="shared" si="28"/>
        <v>0</v>
      </c>
      <c r="T169" s="36">
        <f t="shared" si="28"/>
        <v>0</v>
      </c>
      <c r="U169" s="36">
        <f t="shared" si="28"/>
        <v>5</v>
      </c>
      <c r="V169" s="36">
        <f t="shared" si="28"/>
        <v>0</v>
      </c>
      <c r="W169" s="36">
        <f t="shared" si="28"/>
        <v>1</v>
      </c>
      <c r="X169" s="36">
        <f t="shared" si="28"/>
        <v>0</v>
      </c>
      <c r="Y169" s="36">
        <f t="shared" si="28"/>
        <v>5</v>
      </c>
      <c r="Z169" s="36">
        <f t="shared" si="28"/>
        <v>0</v>
      </c>
      <c r="AA169" s="36">
        <f t="shared" si="28"/>
        <v>1</v>
      </c>
      <c r="AB169" s="36">
        <f t="shared" si="28"/>
        <v>0</v>
      </c>
      <c r="AC169" s="36">
        <f t="shared" si="28"/>
        <v>4</v>
      </c>
      <c r="AD169" s="36">
        <f t="shared" si="28"/>
        <v>0</v>
      </c>
      <c r="AE169" s="36">
        <f t="shared" si="28"/>
        <v>0</v>
      </c>
      <c r="AF169" s="36">
        <f t="shared" si="28"/>
        <v>0</v>
      </c>
      <c r="AG169" s="36">
        <f t="shared" si="28"/>
        <v>0</v>
      </c>
      <c r="AH169" s="36">
        <f t="shared" si="28"/>
        <v>0</v>
      </c>
      <c r="AI169" s="36">
        <f t="shared" si="28"/>
        <v>0</v>
      </c>
      <c r="AJ169" s="36">
        <f t="shared" si="28"/>
        <v>0</v>
      </c>
      <c r="AK169" s="36">
        <f t="shared" si="28"/>
        <v>0</v>
      </c>
      <c r="AL169" s="36">
        <f t="shared" si="28"/>
        <v>0</v>
      </c>
      <c r="AM169" s="44">
        <f>SUM(C169+D169+G169+H169+K169+L169+O169+P169+S169+T169+W169+X169+AA169+AB169+AE169+AF169+AI169+AJ169)</f>
        <v>2</v>
      </c>
      <c r="AN169" s="45">
        <f>SUM(C169+G169+K169+O169+S169+W169+AA169+AE169+AI169)</f>
        <v>2</v>
      </c>
      <c r="AO169" s="43">
        <f>SUM(D169+H169+L169+P169+T169+X169+AB169+AF169+AJ169)</f>
        <v>0</v>
      </c>
      <c r="AP169" s="44">
        <f>SUM(E169+F169+I169+J169+M169+N169+Q169+R169+U169+V169+Y169+Z169+AC169+AD169+AG169+AH169+AK169+AL169)</f>
        <v>19</v>
      </c>
      <c r="AQ169" s="44">
        <f>SUM(E169+I169+M169+Q169+U169+Y169+AC169+AG169+AK169)</f>
        <v>19</v>
      </c>
      <c r="AR169" s="45">
        <f>SUM(F169+J169+N169+R169+V169+Z169+AD169+AH169+AL169)</f>
        <v>0</v>
      </c>
      <c r="AT169" s="38"/>
      <c r="AU169" s="38"/>
      <c r="AV169" s="38"/>
      <c r="AW169" s="38"/>
      <c r="AX169" s="38"/>
      <c r="AY169" s="38"/>
    </row>
    <row r="170" spans="1:44" ht="17.25" thickBot="1">
      <c r="A170" s="24"/>
      <c r="B170" s="19" t="s">
        <v>251</v>
      </c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>
        <v>1</v>
      </c>
      <c r="N170" s="10"/>
      <c r="O170" s="10"/>
      <c r="P170" s="10"/>
      <c r="Q170" s="10"/>
      <c r="R170" s="10"/>
      <c r="S170" s="10"/>
      <c r="T170" s="10"/>
      <c r="U170" s="10">
        <v>1</v>
      </c>
      <c r="V170" s="10"/>
      <c r="W170" s="10"/>
      <c r="X170" s="10"/>
      <c r="Y170" s="10">
        <v>1</v>
      </c>
      <c r="Z170" s="10"/>
      <c r="AA170" s="10"/>
      <c r="AB170" s="10"/>
      <c r="AC170" s="10">
        <v>1</v>
      </c>
      <c r="AD170" s="10"/>
      <c r="AE170" s="10"/>
      <c r="AF170" s="10"/>
      <c r="AG170" s="10"/>
      <c r="AH170" s="10"/>
      <c r="AI170" s="10"/>
      <c r="AJ170" s="10"/>
      <c r="AK170" s="6"/>
      <c r="AL170" s="6"/>
      <c r="AM170" s="136">
        <f>SUM(C170+D170+G170+H170+K170+L170+O170+P170+S170+T170+W170+X170+AA170+AB170+AE170+AF170+AI170+AJ170)</f>
        <v>0</v>
      </c>
      <c r="AN170" s="137">
        <f>SUM(C170+G170+K170+O170+S170+W170+AA170+AE170+AI170)</f>
        <v>0</v>
      </c>
      <c r="AO170" s="138">
        <f>SUM(D170+H170+L170+P170+T170+X170+AB170+AF170+AJ170)</f>
        <v>0</v>
      </c>
      <c r="AP170" s="136">
        <f>SUM(E170+F170+I170+J170+M170+N170+Q170+R170+U170+V170+Y170+Z170+AC170+AD170+AG170+AH170+AK170+AL170)</f>
        <v>4</v>
      </c>
      <c r="AQ170" s="136">
        <f>SUM(E170+I170+M170+Q170+U170+Y170+AC170+AG170+AK170)</f>
        <v>4</v>
      </c>
      <c r="AR170" s="137">
        <f>SUM(F170+J170+N170+R170+V170+Z170+AD170+AH170+AL170)</f>
        <v>0</v>
      </c>
    </row>
    <row r="171" spans="1:44" ht="17.25" thickBot="1">
      <c r="A171" s="16"/>
      <c r="B171" s="17" t="s">
        <v>252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>
        <v>1</v>
      </c>
      <c r="N171" s="11"/>
      <c r="O171" s="11"/>
      <c r="P171" s="11"/>
      <c r="Q171" s="11"/>
      <c r="R171" s="11"/>
      <c r="S171" s="11"/>
      <c r="T171" s="11"/>
      <c r="U171" s="11">
        <v>1</v>
      </c>
      <c r="V171" s="11"/>
      <c r="W171" s="11"/>
      <c r="X171" s="11"/>
      <c r="Y171" s="11">
        <v>1</v>
      </c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7"/>
      <c r="AL171" s="7"/>
      <c r="AM171" s="136">
        <f>SUM(C171+D171+G171+H171+K171+L171+O171+P171+S171+T171+W171+X171+AA171+AB171+AE171+AF171+AI171+AJ171)</f>
        <v>0</v>
      </c>
      <c r="AN171" s="137">
        <f>SUM(C171+G171+K171+O171+S171+W171+AA171+AE171+AI171)</f>
        <v>0</v>
      </c>
      <c r="AO171" s="138">
        <f>SUM(D171+H171+L171+P171+T171+X171+AB171+AF171+AJ171)</f>
        <v>0</v>
      </c>
      <c r="AP171" s="136">
        <f>SUM(E171+F171+I171+J171+M171+N171+Q171+R171+U171+V171+Y171+Z171+AC171+AD171+AG171+AH171+AK171+AL171)</f>
        <v>3</v>
      </c>
      <c r="AQ171" s="136">
        <f>SUM(E171+I171+M171+Q171+U171+Y171+AC171+AG171+AK171)</f>
        <v>3</v>
      </c>
      <c r="AR171" s="137">
        <f>SUM(F171+J171+N171+R171+V171+Z171+AD171+AH171+AL171)</f>
        <v>0</v>
      </c>
    </row>
    <row r="172" spans="1:44" ht="17.25" thickBot="1">
      <c r="A172" s="20"/>
      <c r="B172" s="70" t="s">
        <v>253</v>
      </c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>
        <v>1</v>
      </c>
      <c r="N172" s="23"/>
      <c r="O172" s="23"/>
      <c r="P172" s="23"/>
      <c r="Q172" s="23"/>
      <c r="R172" s="23"/>
      <c r="S172" s="23"/>
      <c r="T172" s="23"/>
      <c r="U172" s="23">
        <v>1</v>
      </c>
      <c r="V172" s="23"/>
      <c r="W172" s="23"/>
      <c r="X172" s="23"/>
      <c r="Y172" s="23">
        <v>1</v>
      </c>
      <c r="Z172" s="23"/>
      <c r="AA172" s="23"/>
      <c r="AB172" s="23"/>
      <c r="AC172" s="23">
        <v>1</v>
      </c>
      <c r="AD172" s="23"/>
      <c r="AE172" s="23"/>
      <c r="AF172" s="23"/>
      <c r="AG172" s="23"/>
      <c r="AH172" s="23"/>
      <c r="AI172" s="23"/>
      <c r="AJ172" s="23"/>
      <c r="AK172" s="8"/>
      <c r="AL172" s="8"/>
      <c r="AM172" s="136">
        <f>SUM(C172+D172+G172+H172+K172+L172+O172+P172+S172+T172+W172+X172+AA172+AB172+AE172+AF172+AI172+AJ172)</f>
        <v>0</v>
      </c>
      <c r="AN172" s="137">
        <f>SUM(C172+G172+K172+O172+S172+W172+AA172+AE172+AI172)</f>
        <v>0</v>
      </c>
      <c r="AO172" s="138">
        <f>SUM(D172+H172+L172+P172+T172+X172+AB172+AF172+AJ172)</f>
        <v>0</v>
      </c>
      <c r="AP172" s="136">
        <f>SUM(E172+F172+I172+J172+M172+N172+Q172+R172+U172+V172+Y172+Z172+AC172+AD172+AG172+AH172+AK172+AL172)</f>
        <v>4</v>
      </c>
      <c r="AQ172" s="136">
        <f>SUM(E172+I172+M172+Q172+U172+Y172+AC172+AG172+AK172)</f>
        <v>4</v>
      </c>
      <c r="AR172" s="137">
        <f>SUM(F172+J172+N172+R172+V172+Z172+AD172+AH172+AL172)</f>
        <v>0</v>
      </c>
    </row>
    <row r="173" spans="1:44" ht="17.25" thickBot="1">
      <c r="A173" s="16"/>
      <c r="B173" s="17" t="s">
        <v>160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>
        <v>1</v>
      </c>
      <c r="N173" s="11"/>
      <c r="O173" s="11"/>
      <c r="P173" s="11"/>
      <c r="Q173" s="11"/>
      <c r="R173" s="11"/>
      <c r="S173" s="11"/>
      <c r="T173" s="11"/>
      <c r="U173" s="11">
        <v>1</v>
      </c>
      <c r="V173" s="11"/>
      <c r="W173" s="11"/>
      <c r="X173" s="11"/>
      <c r="Y173" s="11">
        <v>1</v>
      </c>
      <c r="Z173" s="11"/>
      <c r="AA173" s="11"/>
      <c r="AB173" s="11"/>
      <c r="AC173" s="11">
        <v>1</v>
      </c>
      <c r="AD173" s="11"/>
      <c r="AE173" s="11"/>
      <c r="AF173" s="11"/>
      <c r="AG173" s="11"/>
      <c r="AH173" s="11"/>
      <c r="AI173" s="11"/>
      <c r="AJ173" s="11"/>
      <c r="AK173" s="7"/>
      <c r="AL173" s="7"/>
      <c r="AM173" s="136">
        <f>SUM(C173+D173+G173+H173+K173+L173+O173+P173+S173+T173+W173+X173+AA173+AB173+AE173+AF173+AI173+AJ173)</f>
        <v>0</v>
      </c>
      <c r="AN173" s="137">
        <f>SUM(C173+G173+K173+O173+S173+W173+AA173+AE173+AI173)</f>
        <v>0</v>
      </c>
      <c r="AO173" s="138">
        <f>SUM(D173+H173+L173+P173+T173+X173+AB173+AF173+AJ173)</f>
        <v>0</v>
      </c>
      <c r="AP173" s="136">
        <f>SUM(E173+F173+I173+J173+M173+N173+Q173+R173+U173+V173+Y173+Z173+AC173+AD173+AG173+AH173+AK173+AL173)</f>
        <v>4</v>
      </c>
      <c r="AQ173" s="136">
        <f>SUM(E173+I173+M173+Q173+U173+Y173+AC173+AG173+AK173)</f>
        <v>4</v>
      </c>
      <c r="AR173" s="137">
        <f>SUM(F173+J173+N173+R173+V173+Z173+AD173+AH173+AL173)</f>
        <v>0</v>
      </c>
    </row>
    <row r="174" spans="1:44" ht="20.25" customHeight="1" thickBot="1">
      <c r="A174" s="6"/>
      <c r="B174" s="21" t="s">
        <v>254</v>
      </c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>
        <v>1</v>
      </c>
      <c r="X174" s="10"/>
      <c r="Y174" s="10"/>
      <c r="Z174" s="10"/>
      <c r="AA174" s="10">
        <v>1</v>
      </c>
      <c r="AB174" s="10"/>
      <c r="AC174" s="10"/>
      <c r="AD174" s="10"/>
      <c r="AE174" s="10"/>
      <c r="AF174" s="10"/>
      <c r="AG174" s="10"/>
      <c r="AH174" s="10"/>
      <c r="AI174" s="11"/>
      <c r="AJ174" s="11"/>
      <c r="AK174" s="7"/>
      <c r="AL174" s="7"/>
      <c r="AM174" s="136">
        <f>SUM(C174+D174+G174+H174+K174+L174+O174+P174+S174+T174+W174+X174+AA174+AB174+AE174+AF174+AI174+AJ174)</f>
        <v>2</v>
      </c>
      <c r="AN174" s="137">
        <f>SUM(C174+G174+K174+O174+S174+W174+AA174+AE174+AI174)</f>
        <v>2</v>
      </c>
      <c r="AO174" s="138">
        <f>SUM(D174+H174+L174+P174+T174+X174+AB174+AF174+AJ174)</f>
        <v>0</v>
      </c>
      <c r="AP174" s="136">
        <f>SUM(E174+F174+I174+J174+M174+N174+Q174+R174+U174+V174+Y174+Z174+AC174+AD174+AG174+AH174+AK174+AL174)</f>
        <v>0</v>
      </c>
      <c r="AQ174" s="136">
        <f>SUM(E174+I174+M174+Q174+U174+Y174+AC174+AG174+AK174)</f>
        <v>0</v>
      </c>
      <c r="AR174" s="137">
        <f>SUM(F174+J174+N174+R174+V174+Z174+AD174+AH174+AL174)</f>
        <v>0</v>
      </c>
    </row>
    <row r="175" spans="1:44" ht="17.25" thickBot="1">
      <c r="A175" s="24"/>
      <c r="B175" s="19" t="s">
        <v>251</v>
      </c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>
        <v>1</v>
      </c>
      <c r="N175" s="10"/>
      <c r="O175" s="10"/>
      <c r="P175" s="10"/>
      <c r="Q175" s="10"/>
      <c r="R175" s="10"/>
      <c r="S175" s="10"/>
      <c r="T175" s="10"/>
      <c r="U175" s="10">
        <v>1</v>
      </c>
      <c r="V175" s="10"/>
      <c r="W175" s="10"/>
      <c r="X175" s="10"/>
      <c r="Y175" s="10">
        <v>1</v>
      </c>
      <c r="Z175" s="10"/>
      <c r="AA175" s="10"/>
      <c r="AB175" s="10"/>
      <c r="AC175" s="10">
        <v>1</v>
      </c>
      <c r="AD175" s="10"/>
      <c r="AE175" s="10"/>
      <c r="AF175" s="10"/>
      <c r="AG175" s="10"/>
      <c r="AH175" s="10"/>
      <c r="AI175" s="10"/>
      <c r="AJ175" s="10"/>
      <c r="AK175" s="6"/>
      <c r="AL175" s="6"/>
      <c r="AM175" s="136">
        <f>SUM(C175+D175+G175+H175+K175+L175+O175+P175+S175+T175+W175+X175+AA175+AB175+AE175+AF175+AI175+AJ175)</f>
        <v>0</v>
      </c>
      <c r="AN175" s="137">
        <f>SUM(C175+G175+K175+O175+S175+W175+AA175+AE175+AI175)</f>
        <v>0</v>
      </c>
      <c r="AO175" s="138">
        <f>SUM(D175+H175+L175+P175+T175+X175+AB175+AF175+AJ175)</f>
        <v>0</v>
      </c>
      <c r="AP175" s="136">
        <f>SUM(E175+F175+I175+J175+M175+N175+Q175+R175+U175+V175+Y175+Z175+AC175+AD175+AG175+AH175+AK175+AL175)</f>
        <v>4</v>
      </c>
      <c r="AQ175" s="136">
        <f>SUM(E175+I175+M175+Q175+U175+Y175+AC175+AG175+AK175)</f>
        <v>4</v>
      </c>
      <c r="AR175" s="137">
        <f>SUM(F175+J175+N175+R175+V175+Z175+AD175+AH175+AL175)</f>
        <v>0</v>
      </c>
    </row>
    <row r="176" spans="1:51" s="37" customFormat="1" ht="17.25" thickBot="1">
      <c r="A176" s="34">
        <v>30</v>
      </c>
      <c r="B176" s="35" t="s">
        <v>99</v>
      </c>
      <c r="C176" s="36">
        <f aca="true" t="shared" si="29" ref="C176:AK176">SUM(C177:C179)</f>
        <v>0</v>
      </c>
      <c r="D176" s="36">
        <f t="shared" si="29"/>
        <v>0</v>
      </c>
      <c r="E176" s="36">
        <f t="shared" si="29"/>
        <v>0</v>
      </c>
      <c r="F176" s="36">
        <f t="shared" si="29"/>
        <v>0</v>
      </c>
      <c r="G176" s="36">
        <f t="shared" si="29"/>
        <v>0</v>
      </c>
      <c r="H176" s="36">
        <f t="shared" si="29"/>
        <v>0</v>
      </c>
      <c r="I176" s="36">
        <f t="shared" si="29"/>
        <v>0</v>
      </c>
      <c r="J176" s="36">
        <f t="shared" si="29"/>
        <v>0</v>
      </c>
      <c r="K176" s="36">
        <f t="shared" si="29"/>
        <v>1</v>
      </c>
      <c r="L176" s="36">
        <f t="shared" si="29"/>
        <v>0</v>
      </c>
      <c r="M176" s="36">
        <f t="shared" si="29"/>
        <v>0</v>
      </c>
      <c r="N176" s="36">
        <f t="shared" si="29"/>
        <v>0</v>
      </c>
      <c r="O176" s="36">
        <f t="shared" si="29"/>
        <v>0</v>
      </c>
      <c r="P176" s="36">
        <f t="shared" si="29"/>
        <v>0</v>
      </c>
      <c r="Q176" s="36">
        <f t="shared" si="29"/>
        <v>0</v>
      </c>
      <c r="R176" s="36">
        <f t="shared" si="29"/>
        <v>0</v>
      </c>
      <c r="S176" s="36">
        <f t="shared" si="29"/>
        <v>0</v>
      </c>
      <c r="T176" s="36">
        <f t="shared" si="29"/>
        <v>0</v>
      </c>
      <c r="U176" s="36">
        <f t="shared" si="29"/>
        <v>0</v>
      </c>
      <c r="V176" s="36">
        <f t="shared" si="29"/>
        <v>0</v>
      </c>
      <c r="W176" s="36">
        <f t="shared" si="29"/>
        <v>5</v>
      </c>
      <c r="X176" s="36">
        <f t="shared" si="29"/>
        <v>0</v>
      </c>
      <c r="Y176" s="36">
        <f t="shared" si="29"/>
        <v>0</v>
      </c>
      <c r="Z176" s="36">
        <f t="shared" si="29"/>
        <v>0</v>
      </c>
      <c r="AA176" s="36">
        <f t="shared" si="29"/>
        <v>0</v>
      </c>
      <c r="AB176" s="36">
        <f t="shared" si="29"/>
        <v>0</v>
      </c>
      <c r="AC176" s="36">
        <f t="shared" si="29"/>
        <v>0</v>
      </c>
      <c r="AD176" s="36">
        <f t="shared" si="29"/>
        <v>0</v>
      </c>
      <c r="AE176" s="36">
        <f t="shared" si="29"/>
        <v>0</v>
      </c>
      <c r="AF176" s="36">
        <f t="shared" si="29"/>
        <v>0</v>
      </c>
      <c r="AG176" s="36">
        <f t="shared" si="29"/>
        <v>0</v>
      </c>
      <c r="AH176" s="36">
        <f t="shared" si="29"/>
        <v>0</v>
      </c>
      <c r="AI176" s="36">
        <f t="shared" si="29"/>
        <v>0</v>
      </c>
      <c r="AJ176" s="36">
        <f t="shared" si="29"/>
        <v>0</v>
      </c>
      <c r="AK176" s="36">
        <f t="shared" si="29"/>
        <v>0</v>
      </c>
      <c r="AL176" s="36">
        <v>0</v>
      </c>
      <c r="AM176" s="44">
        <f>SUM(C176+D176+G176+H176+K176+L176+O176+P176+S176+T176+W176+X176+AA176+AB176+AE176+AF176+AI176+AJ176)</f>
        <v>6</v>
      </c>
      <c r="AN176" s="45">
        <f>SUM(C176+G176+K176+O176+S176+W176+AA176+AE176+AI176)</f>
        <v>6</v>
      </c>
      <c r="AO176" s="43">
        <f>SUM(D176+H176+L176+P176+T176+X176+AB176+AF176+AJ176)</f>
        <v>0</v>
      </c>
      <c r="AP176" s="44">
        <f>SUM(E176+F176+I176+J176+M176+N176+Q176+R176+U176+V176+Y176+Z176+AC176+AD176+AG176+AH176+AK176+AL176)</f>
        <v>0</v>
      </c>
      <c r="AQ176" s="44">
        <f>SUM(E176+I176+M176+Q176+U176+Y176+AC176+AG176+AK176)</f>
        <v>0</v>
      </c>
      <c r="AR176" s="45">
        <f>SUM(F176+J176+N176+R176+V176+Z176+AD176+AH176+AL176)</f>
        <v>0</v>
      </c>
      <c r="AT176" s="38"/>
      <c r="AU176" s="38"/>
      <c r="AV176" s="38"/>
      <c r="AW176" s="38"/>
      <c r="AX176" s="38"/>
      <c r="AY176" s="38"/>
    </row>
    <row r="177" spans="1:44" ht="17.25" thickBot="1">
      <c r="A177" s="97"/>
      <c r="B177" s="74" t="s">
        <v>191</v>
      </c>
      <c r="C177" s="98"/>
      <c r="D177" s="98"/>
      <c r="E177" s="98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>
        <v>2</v>
      </c>
      <c r="X177" s="99"/>
      <c r="Y177" s="99"/>
      <c r="Z177" s="99"/>
      <c r="AA177" s="99"/>
      <c r="AB177" s="99"/>
      <c r="AC177" s="99"/>
      <c r="AD177" s="99"/>
      <c r="AE177" s="99"/>
      <c r="AF177" s="99"/>
      <c r="AG177" s="99"/>
      <c r="AH177" s="99"/>
      <c r="AI177" s="99"/>
      <c r="AJ177" s="99"/>
      <c r="AK177" s="99"/>
      <c r="AL177" s="99"/>
      <c r="AM177" s="136">
        <f>SUM(C177+D177+G177+H177+K177+L177+O177+P177+S177+T177+W177+X177+AA177+AB177+AE177+AF177+AI177+AJ177)</f>
        <v>2</v>
      </c>
      <c r="AN177" s="137">
        <f>SUM(C177+G177+K177+O177+S177+W177+AA177+AE177+AI177)</f>
        <v>2</v>
      </c>
      <c r="AO177" s="138">
        <f>SUM(D177+H177+L177+P177+T177+X177+AB177+AF177+AJ177)</f>
        <v>0</v>
      </c>
      <c r="AP177" s="136">
        <f>SUM(E177+F177+I177+J177+M177+N177+Q177+R177+U177+V177+Y177+Z177+AC177+AD177+AG177+AH177+AK177+AL177)</f>
        <v>0</v>
      </c>
      <c r="AQ177" s="136">
        <f>SUM(E177+I177+M177+Q177+U177+Y177+AC177+AG177+AK177)</f>
        <v>0</v>
      </c>
      <c r="AR177" s="137">
        <f>SUM(F177+J177+N177+R177+V177+Z177+AD177+AH177+AL177)</f>
        <v>0</v>
      </c>
    </row>
    <row r="178" spans="1:44" ht="17.25" thickBot="1">
      <c r="A178" s="61"/>
      <c r="B178" s="74" t="s">
        <v>192</v>
      </c>
      <c r="C178" s="63"/>
      <c r="D178" s="63"/>
      <c r="E178" s="63"/>
      <c r="F178" s="63"/>
      <c r="G178" s="63"/>
      <c r="H178" s="63"/>
      <c r="I178" s="63"/>
      <c r="J178" s="63"/>
      <c r="K178" s="63">
        <v>1</v>
      </c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>
        <v>1</v>
      </c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136">
        <f>SUM(C178+D178+G178+H178+K178+L178+O178+P178+S178+T178+W178+X178+AA178+AB178+AE178+AF178+AI178+AJ178)</f>
        <v>2</v>
      </c>
      <c r="AN178" s="137">
        <f>SUM(C178+G178+K178+O178+S178+W178+AA178+AE178+AI178)</f>
        <v>2</v>
      </c>
      <c r="AO178" s="138">
        <f>SUM(D178+H178+L178+P178+T178+X178+AB178+AF178+AJ178)</f>
        <v>0</v>
      </c>
      <c r="AP178" s="136">
        <f>SUM(E178+F178+I178+J178+M178+N178+Q178+R178+U178+V178+Y178+Z178+AC178+AD178+AG178+AH178+AK178+AL178)</f>
        <v>0</v>
      </c>
      <c r="AQ178" s="136">
        <f>SUM(E178+I178+M178+Q178+U178+Y178+AC178+AG178+AK178)</f>
        <v>0</v>
      </c>
      <c r="AR178" s="137">
        <f>SUM(F178+J178+N178+R178+V178+Z178+AD178+AH178+AL178)</f>
        <v>0</v>
      </c>
    </row>
    <row r="179" spans="1:44" ht="17.25" thickBot="1">
      <c r="A179" s="64"/>
      <c r="B179" s="100" t="s">
        <v>193</v>
      </c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>
        <v>2</v>
      </c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136">
        <f>SUM(C179+D179+G179+H179+K179+L179+O179+P179+S179+T179+W179+X179+AA179+AB179+AE179+AF179+AI179+AJ179)</f>
        <v>2</v>
      </c>
      <c r="AN179" s="137">
        <f>SUM(C179+G179+K179+O179+S179+W179+AA179+AE179+AI179)</f>
        <v>2</v>
      </c>
      <c r="AO179" s="138">
        <f>SUM(D179+H179+L179+P179+T179+X179+AB179+AF179+AJ179)</f>
        <v>0</v>
      </c>
      <c r="AP179" s="136">
        <f>SUM(E179+F179+I179+J179+M179+N179+Q179+R179+U179+V179+Y179+Z179+AC179+AD179+AG179+AH179+AK179+AL179)</f>
        <v>0</v>
      </c>
      <c r="AQ179" s="136">
        <f>SUM(E179+I179+M179+Q179+U179+Y179+AC179+AG179+AK179)</f>
        <v>0</v>
      </c>
      <c r="AR179" s="137">
        <f>SUM(F179+J179+N179+R179+V179+Z179+AD179+AH179+AL179)</f>
        <v>0</v>
      </c>
    </row>
    <row r="180" spans="1:51" s="37" customFormat="1" ht="17.25" thickBot="1">
      <c r="A180" s="34">
        <v>31</v>
      </c>
      <c r="B180" s="35" t="s">
        <v>98</v>
      </c>
      <c r="C180" s="36">
        <f>SUM(C181:C186)</f>
        <v>0</v>
      </c>
      <c r="D180" s="36">
        <f aca="true" t="shared" si="30" ref="D180:AL180">SUM(D181:D186)</f>
        <v>0</v>
      </c>
      <c r="E180" s="36">
        <f t="shared" si="30"/>
        <v>0</v>
      </c>
      <c r="F180" s="36">
        <f t="shared" si="30"/>
        <v>0</v>
      </c>
      <c r="G180" s="36">
        <f t="shared" si="30"/>
        <v>0</v>
      </c>
      <c r="H180" s="36">
        <f t="shared" si="30"/>
        <v>0</v>
      </c>
      <c r="I180" s="36">
        <f t="shared" si="30"/>
        <v>0</v>
      </c>
      <c r="J180" s="36">
        <f t="shared" si="30"/>
        <v>0</v>
      </c>
      <c r="K180" s="36">
        <f t="shared" si="30"/>
        <v>0</v>
      </c>
      <c r="L180" s="36">
        <f t="shared" si="30"/>
        <v>0</v>
      </c>
      <c r="M180" s="36">
        <f t="shared" si="30"/>
        <v>0</v>
      </c>
      <c r="N180" s="36">
        <f t="shared" si="30"/>
        <v>0</v>
      </c>
      <c r="O180" s="36">
        <f t="shared" si="30"/>
        <v>0</v>
      </c>
      <c r="P180" s="36">
        <f t="shared" si="30"/>
        <v>0</v>
      </c>
      <c r="Q180" s="36">
        <f t="shared" si="30"/>
        <v>0</v>
      </c>
      <c r="R180" s="36">
        <f t="shared" si="30"/>
        <v>0</v>
      </c>
      <c r="S180" s="36">
        <f t="shared" si="30"/>
        <v>0</v>
      </c>
      <c r="T180" s="36">
        <f t="shared" si="30"/>
        <v>0</v>
      </c>
      <c r="U180" s="36">
        <f t="shared" si="30"/>
        <v>0</v>
      </c>
      <c r="V180" s="36">
        <f t="shared" si="30"/>
        <v>0</v>
      </c>
      <c r="W180" s="36">
        <f t="shared" si="30"/>
        <v>0</v>
      </c>
      <c r="X180" s="36">
        <f t="shared" si="30"/>
        <v>3</v>
      </c>
      <c r="Y180" s="36">
        <f t="shared" si="30"/>
        <v>8</v>
      </c>
      <c r="Z180" s="36">
        <f t="shared" si="30"/>
        <v>11</v>
      </c>
      <c r="AA180" s="36">
        <f t="shared" si="30"/>
        <v>5</v>
      </c>
      <c r="AB180" s="36">
        <f t="shared" si="30"/>
        <v>0</v>
      </c>
      <c r="AC180" s="36">
        <f t="shared" si="30"/>
        <v>5</v>
      </c>
      <c r="AD180" s="36">
        <f t="shared" si="30"/>
        <v>1</v>
      </c>
      <c r="AE180" s="36">
        <f t="shared" si="30"/>
        <v>5</v>
      </c>
      <c r="AF180" s="36">
        <f t="shared" si="30"/>
        <v>0</v>
      </c>
      <c r="AG180" s="36">
        <f t="shared" si="30"/>
        <v>6</v>
      </c>
      <c r="AH180" s="36">
        <f t="shared" si="30"/>
        <v>25</v>
      </c>
      <c r="AI180" s="36">
        <f t="shared" si="30"/>
        <v>0</v>
      </c>
      <c r="AJ180" s="36">
        <f t="shared" si="30"/>
        <v>0</v>
      </c>
      <c r="AK180" s="36">
        <f t="shared" si="30"/>
        <v>0</v>
      </c>
      <c r="AL180" s="36">
        <f t="shared" si="30"/>
        <v>0</v>
      </c>
      <c r="AM180" s="44">
        <f>SUM(C180+D180+G180+H180+K180+L180+O180+P180+S180+T180+W180+X180+AA180+AB180+AE180+AF180+AI180+AJ180)</f>
        <v>13</v>
      </c>
      <c r="AN180" s="45">
        <f>SUM(C180+G180+K180+O180+S180+W180+AA180+AE180+AI180)</f>
        <v>10</v>
      </c>
      <c r="AO180" s="43">
        <f>SUM(D180+H180+L180+P180+T180+X180+AB180+AF180+AJ180)</f>
        <v>3</v>
      </c>
      <c r="AP180" s="44">
        <f>SUM(E180+F180+I180+J180+M180+N180+Q180+R180+U180+V180+Y180+Z180+AC180+AD180+AG180+AH180+AK180+AL180)</f>
        <v>56</v>
      </c>
      <c r="AQ180" s="44">
        <f>SUM(E180+I180+M180+Q180+U180+Y180+AC180+AG180+AK180)</f>
        <v>19</v>
      </c>
      <c r="AR180" s="45">
        <f>SUM(F180+J180+N180+R180+V180+Z180+AD180+AH180+AL180)</f>
        <v>37</v>
      </c>
      <c r="AT180" s="38"/>
      <c r="AU180" s="38"/>
      <c r="AV180" s="38"/>
      <c r="AW180" s="38"/>
      <c r="AX180" s="38"/>
      <c r="AY180" s="38"/>
    </row>
    <row r="181" spans="1:44" ht="17.25" thickBot="1">
      <c r="A181" s="24"/>
      <c r="B181" s="19" t="s">
        <v>138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>
        <v>3</v>
      </c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136">
        <f>SUM(C181+D181+G181+H181+K181+L181+O181+P181+S181+T181+W181+X181+AA181+AB181+AE181+AF181+AI181+AJ181)</f>
        <v>0</v>
      </c>
      <c r="AN181" s="137">
        <f>SUM(C181+G181+K181+O181+S181+W181+AA181+AE181+AI181)</f>
        <v>0</v>
      </c>
      <c r="AO181" s="138">
        <f>SUM(D181+H181+L181+P181+T181+X181+AB181+AF181+AJ181)</f>
        <v>0</v>
      </c>
      <c r="AP181" s="136">
        <f>SUM(E181+F181+I181+J181+M181+N181+Q181+R181+U181+V181+Y181+Z181+AC181+AD181+AG181+AH181+AK181+AL181)</f>
        <v>3</v>
      </c>
      <c r="AQ181" s="136">
        <f>SUM(E181+I181+M181+Q181+U181+Y181+AC181+AG181+AK181)</f>
        <v>0</v>
      </c>
      <c r="AR181" s="137">
        <f>SUM(F181+J181+N181+R181+V181+Z181+AD181+AH181+AL181)</f>
        <v>3</v>
      </c>
    </row>
    <row r="182" spans="1:44" ht="17.25" thickBot="1">
      <c r="A182" s="16"/>
      <c r="B182" s="17" t="s">
        <v>139</v>
      </c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>
        <v>3</v>
      </c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136">
        <f>SUM(C182+D182+G182+H182+K182+L182+O182+P182+S182+T182+W182+X182+AA182+AB182+AE182+AF182+AI182+AJ182)</f>
        <v>3</v>
      </c>
      <c r="AN182" s="137">
        <f>SUM(C182+G182+K182+O182+S182+W182+AA182+AE182+AI182)</f>
        <v>0</v>
      </c>
      <c r="AO182" s="138">
        <f>SUM(D182+H182+L182+P182+T182+X182+AB182+AF182+AJ182)</f>
        <v>3</v>
      </c>
      <c r="AP182" s="136">
        <f>SUM(E182+F182+I182+J182+M182+N182+Q182+R182+U182+V182+Y182+Z182+AC182+AD182+AG182+AH182+AK182+AL182)</f>
        <v>0</v>
      </c>
      <c r="AQ182" s="136">
        <f>SUM(E182+I182+M182+Q182+U182+Y182+AC182+AG182+AK182)</f>
        <v>0</v>
      </c>
      <c r="AR182" s="137">
        <f>SUM(F182+J182+N182+R182+V182+Z182+AD182+AH182+AL182)</f>
        <v>0</v>
      </c>
    </row>
    <row r="183" spans="1:44" ht="17.25" thickBot="1">
      <c r="A183" s="20"/>
      <c r="B183" s="70" t="s">
        <v>140</v>
      </c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>
        <v>3</v>
      </c>
      <c r="Z183" s="8"/>
      <c r="AA183" s="8"/>
      <c r="AB183" s="8"/>
      <c r="AC183" s="8"/>
      <c r="AD183" s="8"/>
      <c r="AE183" s="8"/>
      <c r="AF183" s="8"/>
      <c r="AG183" s="8">
        <v>1</v>
      </c>
      <c r="AH183" s="8"/>
      <c r="AI183" s="8"/>
      <c r="AJ183" s="8"/>
      <c r="AK183" s="8"/>
      <c r="AL183" s="8"/>
      <c r="AM183" s="136">
        <f>SUM(C183+D183+G183+H183+K183+L183+O183+P183+S183+T183+W183+X183+AA183+AB183+AE183+AF183+AI183+AJ183)</f>
        <v>0</v>
      </c>
      <c r="AN183" s="137">
        <f>SUM(C183+G183+K183+O183+S183+W183+AA183+AE183+AI183)</f>
        <v>0</v>
      </c>
      <c r="AO183" s="138">
        <f>SUM(D183+H183+L183+P183+T183+X183+AB183+AF183+AJ183)</f>
        <v>0</v>
      </c>
      <c r="AP183" s="136">
        <f>SUM(E183+F183+I183+J183+M183+N183+Q183+R183+U183+V183+Y183+Z183+AC183+AD183+AG183+AH183+AK183+AL183)</f>
        <v>4</v>
      </c>
      <c r="AQ183" s="136">
        <f>SUM(E183+I183+M183+Q183+U183+Y183+AC183+AG183+AK183)</f>
        <v>4</v>
      </c>
      <c r="AR183" s="137">
        <f>SUM(F183+J183+N183+R183+V183+Z183+AD183+AH183+AL183)</f>
        <v>0</v>
      </c>
    </row>
    <row r="184" spans="1:44" ht="16.5" thickBot="1">
      <c r="A184" s="7"/>
      <c r="B184" s="74" t="s">
        <v>141</v>
      </c>
      <c r="C184" s="11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>
        <v>3</v>
      </c>
      <c r="AA184" s="7"/>
      <c r="AB184" s="7"/>
      <c r="AC184" s="7"/>
      <c r="AD184" s="7">
        <v>1</v>
      </c>
      <c r="AE184" s="7"/>
      <c r="AF184" s="7"/>
      <c r="AG184" s="7"/>
      <c r="AH184" s="7"/>
      <c r="AI184" s="7"/>
      <c r="AJ184" s="7"/>
      <c r="AK184" s="7"/>
      <c r="AL184" s="7"/>
      <c r="AM184" s="136">
        <f>SUM(C184+D184+G184+H184+K184+L184+O184+P184+S184+T184+W184+X184+AA184+AB184+AE184+AF184+AI184+AJ184)</f>
        <v>0</v>
      </c>
      <c r="AN184" s="137">
        <f>SUM(C184+G184+K184+O184+S184+W184+AA184+AE184+AI184)</f>
        <v>0</v>
      </c>
      <c r="AO184" s="138">
        <f>SUM(D184+H184+L184+P184+T184+X184+AB184+AF184+AJ184)</f>
        <v>0</v>
      </c>
      <c r="AP184" s="136">
        <f>SUM(E184+F184+I184+J184+M184+N184+Q184+R184+U184+V184+Y184+Z184+AC184+AD184+AG184+AH184+AK184+AL184)</f>
        <v>4</v>
      </c>
      <c r="AQ184" s="136">
        <f>SUM(E184+I184+M184+Q184+U184+Y184+AC184+AG184+AK184)</f>
        <v>0</v>
      </c>
      <c r="AR184" s="137">
        <f>SUM(F184+J184+N184+R184+V184+Z184+AD184+AH184+AL184)</f>
        <v>4</v>
      </c>
    </row>
    <row r="185" spans="1:44" ht="32.25" thickBot="1">
      <c r="A185" s="7"/>
      <c r="B185" s="71" t="s">
        <v>142</v>
      </c>
      <c r="C185" s="11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>
        <v>25</v>
      </c>
      <c r="AI185" s="7"/>
      <c r="AJ185" s="7"/>
      <c r="AK185" s="7"/>
      <c r="AL185" s="7"/>
      <c r="AM185" s="136">
        <f>SUM(C185+D185+G185+H185+K185+L185+O185+P185+S185+T185+W185+X185+AA185+AB185+AE185+AF185+AI185+AJ185)</f>
        <v>0</v>
      </c>
      <c r="AN185" s="137">
        <f>SUM(C185+G185+K185+O185+S185+W185+AA185+AE185+AI185)</f>
        <v>0</v>
      </c>
      <c r="AO185" s="138">
        <f>SUM(D185+H185+L185+P185+T185+X185+AB185+AF185+AJ185)</f>
        <v>0</v>
      </c>
      <c r="AP185" s="136">
        <f>SUM(E185+F185+I185+J185+M185+N185+Q185+R185+U185+V185+Y185+Z185+AC185+AD185+AG185+AH185+AK185+AL185)</f>
        <v>25</v>
      </c>
      <c r="AQ185" s="136">
        <f>SUM(E185+I185+M185+Q185+U185+Y185+AC185+AG185+AK185)</f>
        <v>0</v>
      </c>
      <c r="AR185" s="137">
        <f>SUM(F185+J185+N185+R185+V185+Z185+AD185+AH185+AL185)</f>
        <v>25</v>
      </c>
    </row>
    <row r="186" spans="1:44" ht="17.25" thickBot="1">
      <c r="A186" s="75"/>
      <c r="B186" s="76" t="s">
        <v>27</v>
      </c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>
        <v>5</v>
      </c>
      <c r="Z186" s="77">
        <v>5</v>
      </c>
      <c r="AA186" s="77">
        <v>5</v>
      </c>
      <c r="AB186" s="77"/>
      <c r="AC186" s="77">
        <v>5</v>
      </c>
      <c r="AD186" s="77"/>
      <c r="AE186" s="77">
        <v>5</v>
      </c>
      <c r="AF186" s="77"/>
      <c r="AG186" s="77">
        <v>5</v>
      </c>
      <c r="AH186" s="77"/>
      <c r="AI186" s="77"/>
      <c r="AJ186" s="77"/>
      <c r="AK186" s="77"/>
      <c r="AL186" s="77"/>
      <c r="AM186" s="136">
        <f>SUM(C186+D186+G186+H186+K186+L186+O186+P186+S186+T186+W186+X186+AA186+AB186+AE186+AF186+AI186+AJ186)</f>
        <v>10</v>
      </c>
      <c r="AN186" s="137">
        <f>SUM(C186+G186+K186+O186+S186+W186+AA186+AE186+AI186)</f>
        <v>10</v>
      </c>
      <c r="AO186" s="138">
        <f>SUM(D186+H186+L186+P186+T186+X186+AB186+AF186+AJ186)</f>
        <v>0</v>
      </c>
      <c r="AP186" s="136">
        <f>SUM(E186+F186+I186+J186+M186+N186+Q186+R186+U186+V186+Y186+Z186+AC186+AD186+AG186+AH186+AK186+AL186)</f>
        <v>20</v>
      </c>
      <c r="AQ186" s="136">
        <f>SUM(E186+I186+M186+Q186+U186+Y186+AC186+AG186+AK186)</f>
        <v>15</v>
      </c>
      <c r="AR186" s="137">
        <f>SUM(F186+J186+N186+R186+V186+Z186+AD186+AH186+AL186)</f>
        <v>5</v>
      </c>
    </row>
    <row r="187" spans="1:44" ht="17.25" thickBot="1">
      <c r="A187" s="24"/>
      <c r="B187" s="19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136">
        <f>SUM(C187+D187+G187+H187+K187+L187+O187+P187+S187+T187+W187+X187+AA187+AB187+AE187+AF187+AI187+AJ187)</f>
        <v>0</v>
      </c>
      <c r="AN187" s="137">
        <f>SUM(C187+G187+K187+O187+S187+W187+AA187+AE187+AI187)</f>
        <v>0</v>
      </c>
      <c r="AO187" s="138">
        <f>SUM(D187+H187+L187+P187+T187+X187+AB187+AF187+AJ187)</f>
        <v>0</v>
      </c>
      <c r="AP187" s="136">
        <f>SUM(E187+F187+I187+J187+M187+N187+Q187+R187+U187+V187+Y187+Z187+AC187+AD187+AG187+AH187+AK187+AL187)</f>
        <v>0</v>
      </c>
      <c r="AQ187" s="136">
        <f>SUM(E187+I187+M187+Q187+U187+Y187+AC187+AG187+AK187)</f>
        <v>0</v>
      </c>
      <c r="AR187" s="137">
        <f>SUM(F187+J187+N187+R187+V187+Z187+AD187+AH187+AL187)</f>
        <v>0</v>
      </c>
    </row>
    <row r="188" spans="1:51" s="37" customFormat="1" ht="17.25" thickBot="1">
      <c r="A188" s="34">
        <v>32</v>
      </c>
      <c r="B188" s="35" t="s">
        <v>117</v>
      </c>
      <c r="C188" s="36">
        <v>0</v>
      </c>
      <c r="D188" s="36">
        <v>0</v>
      </c>
      <c r="E188" s="36">
        <v>0</v>
      </c>
      <c r="F188" s="36">
        <v>0</v>
      </c>
      <c r="G188" s="36">
        <v>0</v>
      </c>
      <c r="H188" s="36">
        <v>0</v>
      </c>
      <c r="I188" s="36">
        <v>0</v>
      </c>
      <c r="J188" s="36">
        <v>0</v>
      </c>
      <c r="K188" s="36">
        <v>0</v>
      </c>
      <c r="L188" s="36">
        <v>0</v>
      </c>
      <c r="M188" s="36">
        <v>0</v>
      </c>
      <c r="N188" s="36">
        <v>0</v>
      </c>
      <c r="O188" s="36">
        <v>0</v>
      </c>
      <c r="P188" s="36">
        <v>0</v>
      </c>
      <c r="Q188" s="36">
        <v>0</v>
      </c>
      <c r="R188" s="36">
        <v>0</v>
      </c>
      <c r="S188" s="36">
        <v>0</v>
      </c>
      <c r="T188" s="36">
        <v>0</v>
      </c>
      <c r="U188" s="36">
        <v>0</v>
      </c>
      <c r="V188" s="36">
        <v>0</v>
      </c>
      <c r="W188" s="36">
        <v>0</v>
      </c>
      <c r="X188" s="36">
        <v>0</v>
      </c>
      <c r="Y188" s="36">
        <v>0</v>
      </c>
      <c r="Z188" s="36">
        <v>0</v>
      </c>
      <c r="AA188" s="36">
        <v>0</v>
      </c>
      <c r="AB188" s="36">
        <v>0</v>
      </c>
      <c r="AC188" s="36">
        <v>0</v>
      </c>
      <c r="AD188" s="36">
        <v>0</v>
      </c>
      <c r="AE188" s="36">
        <v>0</v>
      </c>
      <c r="AF188" s="36">
        <v>0</v>
      </c>
      <c r="AG188" s="36">
        <v>0</v>
      </c>
      <c r="AH188" s="36">
        <v>0</v>
      </c>
      <c r="AI188" s="36">
        <v>0</v>
      </c>
      <c r="AJ188" s="36">
        <v>0</v>
      </c>
      <c r="AK188" s="36">
        <v>0</v>
      </c>
      <c r="AL188" s="36">
        <v>0</v>
      </c>
      <c r="AM188" s="44">
        <f>SUM(C188+D188+G188+H188+K188+L188+O188+P188+S188+T188+W188+X188+AA188+AB188+AE188+AF188+AI188+AJ188)</f>
        <v>0</v>
      </c>
      <c r="AN188" s="45">
        <f>SUM(C188+G188+K188+O188+S188+W188+AA188+AE188+AI188)</f>
        <v>0</v>
      </c>
      <c r="AO188" s="43">
        <f>SUM(D188+H188+L188+P188+T188+X188+AB188+AF188+AJ188)</f>
        <v>0</v>
      </c>
      <c r="AP188" s="44">
        <f>SUM(E188+F188+I188+J188+M188+N188+Q188+R188+U188+V188+Y188+Z188+AC188+AD188+AG188+AH188+AK188+AL188)</f>
        <v>0</v>
      </c>
      <c r="AQ188" s="44">
        <f>SUM(E188+I188+M188+Q188+U188+Y188+AC188+AG188+AK188)</f>
        <v>0</v>
      </c>
      <c r="AR188" s="45">
        <f>SUM(F188+J188+N188+R188+V188+Z188+AD188+AH188+AL188)</f>
        <v>0</v>
      </c>
      <c r="AT188" s="38"/>
      <c r="AU188" s="38"/>
      <c r="AV188" s="38"/>
      <c r="AW188" s="38"/>
      <c r="AX188" s="38"/>
      <c r="AY188" s="38"/>
    </row>
    <row r="189" spans="1:51" s="37" customFormat="1" ht="17.25" thickBot="1">
      <c r="A189" s="34">
        <v>33</v>
      </c>
      <c r="B189" s="35" t="s">
        <v>123</v>
      </c>
      <c r="C189" s="36">
        <f>SUM(C190:C193)</f>
        <v>0</v>
      </c>
      <c r="D189" s="36">
        <f aca="true" t="shared" si="31" ref="D189:AL189">SUM(D190:D193)</f>
        <v>1</v>
      </c>
      <c r="E189" s="36">
        <f t="shared" si="31"/>
        <v>0</v>
      </c>
      <c r="F189" s="36">
        <f t="shared" si="31"/>
        <v>0</v>
      </c>
      <c r="G189" s="36">
        <f t="shared" si="31"/>
        <v>0</v>
      </c>
      <c r="H189" s="36">
        <f t="shared" si="31"/>
        <v>0</v>
      </c>
      <c r="I189" s="36">
        <f t="shared" si="31"/>
        <v>0</v>
      </c>
      <c r="J189" s="36">
        <f t="shared" si="31"/>
        <v>0</v>
      </c>
      <c r="K189" s="36">
        <f t="shared" si="31"/>
        <v>0</v>
      </c>
      <c r="L189" s="36">
        <f t="shared" si="31"/>
        <v>0</v>
      </c>
      <c r="M189" s="36">
        <f t="shared" si="31"/>
        <v>0</v>
      </c>
      <c r="N189" s="36">
        <f t="shared" si="31"/>
        <v>1</v>
      </c>
      <c r="O189" s="36">
        <f t="shared" si="31"/>
        <v>0</v>
      </c>
      <c r="P189" s="36">
        <f t="shared" si="31"/>
        <v>0</v>
      </c>
      <c r="Q189" s="36">
        <f t="shared" si="31"/>
        <v>0</v>
      </c>
      <c r="R189" s="36">
        <f t="shared" si="31"/>
        <v>0</v>
      </c>
      <c r="S189" s="36">
        <f t="shared" si="31"/>
        <v>0</v>
      </c>
      <c r="T189" s="36">
        <f t="shared" si="31"/>
        <v>0</v>
      </c>
      <c r="U189" s="36">
        <f t="shared" si="31"/>
        <v>0</v>
      </c>
      <c r="V189" s="36">
        <f t="shared" si="31"/>
        <v>4</v>
      </c>
      <c r="W189" s="36">
        <f t="shared" si="31"/>
        <v>2</v>
      </c>
      <c r="X189" s="36">
        <f t="shared" si="31"/>
        <v>0</v>
      </c>
      <c r="Y189" s="36">
        <f t="shared" si="31"/>
        <v>0</v>
      </c>
      <c r="Z189" s="36">
        <f t="shared" si="31"/>
        <v>1</v>
      </c>
      <c r="AA189" s="36">
        <f t="shared" si="31"/>
        <v>0</v>
      </c>
      <c r="AB189" s="36">
        <f t="shared" si="31"/>
        <v>0</v>
      </c>
      <c r="AC189" s="36">
        <f t="shared" si="31"/>
        <v>0</v>
      </c>
      <c r="AD189" s="36">
        <f t="shared" si="31"/>
        <v>1</v>
      </c>
      <c r="AE189" s="36">
        <f t="shared" si="31"/>
        <v>1</v>
      </c>
      <c r="AF189" s="36">
        <f t="shared" si="31"/>
        <v>0</v>
      </c>
      <c r="AG189" s="36">
        <f t="shared" si="31"/>
        <v>0</v>
      </c>
      <c r="AH189" s="36">
        <f t="shared" si="31"/>
        <v>1</v>
      </c>
      <c r="AI189" s="36">
        <f t="shared" si="31"/>
        <v>0</v>
      </c>
      <c r="AJ189" s="36">
        <f t="shared" si="31"/>
        <v>0</v>
      </c>
      <c r="AK189" s="36">
        <f t="shared" si="31"/>
        <v>0</v>
      </c>
      <c r="AL189" s="36">
        <f t="shared" si="31"/>
        <v>0</v>
      </c>
      <c r="AM189" s="44">
        <f>SUM(C189+D189+G189+H189+K189+L189+O189+P189+S189+T189+W189+X189+AA189+AB189+AE189+AF189+AI189+AJ189)</f>
        <v>4</v>
      </c>
      <c r="AN189" s="45">
        <f>SUM(C189+G189+K189+O189+S189+W189+AA189+AE189+AI189)</f>
        <v>3</v>
      </c>
      <c r="AO189" s="43">
        <f>SUM(D189+H189+L189+P189+T189+X189+AB189+AF189+AJ189)</f>
        <v>1</v>
      </c>
      <c r="AP189" s="44">
        <f>SUM(E189+F189+I189+J189+M189+N189+Q189+R189+U189+V189+Y189+Z189+AC189+AD189+AG189+AH189+AK189+AL189)</f>
        <v>8</v>
      </c>
      <c r="AQ189" s="44">
        <f>SUM(E189+I189+M189+Q189+U189+Y189+AC189+AG189+AK189)</f>
        <v>0</v>
      </c>
      <c r="AR189" s="45">
        <f>SUM(F189+J189+N189+R189+V189+Z189+AD189+AH189+AL189)</f>
        <v>8</v>
      </c>
      <c r="AT189" s="38"/>
      <c r="AU189" s="38"/>
      <c r="AV189" s="38"/>
      <c r="AW189" s="38"/>
      <c r="AX189" s="38"/>
      <c r="AY189" s="38"/>
    </row>
    <row r="190" spans="1:51" s="37" customFormat="1" ht="17.25" thickBot="1">
      <c r="A190" s="24"/>
      <c r="B190" s="19" t="s">
        <v>231</v>
      </c>
      <c r="C190" s="6">
        <v>0</v>
      </c>
      <c r="D190" s="6">
        <v>0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  <c r="S190" s="6">
        <v>0</v>
      </c>
      <c r="T190" s="6">
        <v>0</v>
      </c>
      <c r="U190" s="6">
        <v>0</v>
      </c>
      <c r="V190" s="6">
        <v>4</v>
      </c>
      <c r="W190" s="6">
        <v>0</v>
      </c>
      <c r="X190" s="6">
        <v>0</v>
      </c>
      <c r="Y190" s="6">
        <v>0</v>
      </c>
      <c r="Z190" s="6">
        <v>0</v>
      </c>
      <c r="AA190" s="6">
        <v>0</v>
      </c>
      <c r="AB190" s="6">
        <v>0</v>
      </c>
      <c r="AC190" s="6">
        <v>0</v>
      </c>
      <c r="AD190" s="6">
        <v>0</v>
      </c>
      <c r="AE190" s="6">
        <v>0</v>
      </c>
      <c r="AF190" s="6">
        <v>0</v>
      </c>
      <c r="AG190" s="6">
        <v>0</v>
      </c>
      <c r="AH190" s="6">
        <v>0</v>
      </c>
      <c r="AI190" s="6">
        <v>0</v>
      </c>
      <c r="AJ190" s="6">
        <v>0</v>
      </c>
      <c r="AK190" s="6">
        <v>0</v>
      </c>
      <c r="AL190" s="6">
        <v>0</v>
      </c>
      <c r="AM190" s="136">
        <f>SUM(C190+D190+G190+H190+K190+L190+O190+P190+S190+T190+W190+X190+AA190+AB190+AE190+AF190+AI190+AJ190)</f>
        <v>0</v>
      </c>
      <c r="AN190" s="137">
        <f>SUM(C190+G190+K190+O190+S190+W190+AA190+AE190+AI190)</f>
        <v>0</v>
      </c>
      <c r="AO190" s="138">
        <f>SUM(D190+H190+L190+P190+T190+X190+AB190+AF190+AJ190)</f>
        <v>0</v>
      </c>
      <c r="AP190" s="136">
        <f>SUM(E190+F190+I190+J190+M190+N190+Q190+R190+U190+V190+Y190+Z190+AC190+AD190+AG190+AH190+AK190+AL190)</f>
        <v>4</v>
      </c>
      <c r="AQ190" s="136">
        <f>SUM(E190+I190+M190+Q190+U190+Y190+AC190+AG190+AK190)</f>
        <v>0</v>
      </c>
      <c r="AR190" s="137">
        <f>SUM(F190+J190+N190+R190+V190+Z190+AD190+AH190+AL190)</f>
        <v>4</v>
      </c>
      <c r="AT190" s="38"/>
      <c r="AU190" s="38"/>
      <c r="AV190" s="38"/>
      <c r="AW190" s="38"/>
      <c r="AX190" s="38"/>
      <c r="AY190" s="38"/>
    </row>
    <row r="191" spans="1:51" s="37" customFormat="1" ht="17.25" thickBot="1">
      <c r="A191" s="127"/>
      <c r="B191" s="127" t="s">
        <v>232</v>
      </c>
      <c r="C191" s="128">
        <v>0</v>
      </c>
      <c r="D191" s="128">
        <v>1</v>
      </c>
      <c r="E191" s="128">
        <v>0</v>
      </c>
      <c r="F191" s="128">
        <v>0</v>
      </c>
      <c r="G191" s="128">
        <v>0</v>
      </c>
      <c r="H191" s="128">
        <v>0</v>
      </c>
      <c r="I191" s="128">
        <v>0</v>
      </c>
      <c r="J191" s="128">
        <v>0</v>
      </c>
      <c r="K191" s="128">
        <v>0</v>
      </c>
      <c r="L191" s="128">
        <v>0</v>
      </c>
      <c r="M191" s="128">
        <v>0</v>
      </c>
      <c r="N191" s="128">
        <v>0</v>
      </c>
      <c r="O191" s="128">
        <v>0</v>
      </c>
      <c r="P191" s="128">
        <v>0</v>
      </c>
      <c r="Q191" s="128">
        <v>0</v>
      </c>
      <c r="R191" s="128">
        <v>0</v>
      </c>
      <c r="S191" s="128">
        <v>0</v>
      </c>
      <c r="T191" s="128">
        <v>0</v>
      </c>
      <c r="U191" s="128">
        <v>0</v>
      </c>
      <c r="V191" s="128">
        <v>0</v>
      </c>
      <c r="W191" s="128">
        <v>0</v>
      </c>
      <c r="X191" s="128">
        <v>0</v>
      </c>
      <c r="Y191" s="128">
        <v>0</v>
      </c>
      <c r="Z191" s="128">
        <v>1</v>
      </c>
      <c r="AA191" s="128">
        <v>0</v>
      </c>
      <c r="AB191" s="128">
        <v>0</v>
      </c>
      <c r="AC191" s="128">
        <v>0</v>
      </c>
      <c r="AD191" s="128">
        <v>1</v>
      </c>
      <c r="AE191" s="128">
        <v>0</v>
      </c>
      <c r="AF191" s="128">
        <v>0</v>
      </c>
      <c r="AG191" s="128">
        <v>0</v>
      </c>
      <c r="AH191" s="128">
        <v>0</v>
      </c>
      <c r="AI191" s="128">
        <v>0</v>
      </c>
      <c r="AJ191" s="128">
        <v>0</v>
      </c>
      <c r="AK191" s="128">
        <v>0</v>
      </c>
      <c r="AL191" s="128">
        <v>0</v>
      </c>
      <c r="AM191" s="136">
        <f>SUM(C191+D191+G191+H191+K191+L191+O191+P191+S191+T191+W191+X191+AA191+AB191+AE191+AF191+AI191+AJ191)</f>
        <v>1</v>
      </c>
      <c r="AN191" s="137">
        <f>SUM(C191+G191+K191+O191+S191+W191+AA191+AE191+AI191)</f>
        <v>0</v>
      </c>
      <c r="AO191" s="138">
        <f>SUM(D191+H191+L191+P191+T191+X191+AB191+AF191+AJ191)</f>
        <v>1</v>
      </c>
      <c r="AP191" s="136">
        <f>SUM(E191+F191+I191+J191+M191+N191+Q191+R191+U191+V191+Y191+Z191+AC191+AD191+AG191+AH191+AK191+AL191)</f>
        <v>2</v>
      </c>
      <c r="AQ191" s="136">
        <f>SUM(E191+I191+M191+Q191+U191+Y191+AC191+AG191+AK191)</f>
        <v>0</v>
      </c>
      <c r="AR191" s="137">
        <f>SUM(F191+J191+N191+R191+V191+Z191+AD191+AH191+AL191)</f>
        <v>2</v>
      </c>
      <c r="AT191" s="38"/>
      <c r="AU191" s="38"/>
      <c r="AV191" s="38"/>
      <c r="AW191" s="38"/>
      <c r="AX191" s="38"/>
      <c r="AY191" s="38"/>
    </row>
    <row r="192" spans="1:51" s="37" customFormat="1" ht="16.5" thickBot="1">
      <c r="A192" s="7"/>
      <c r="B192" s="18" t="s">
        <v>233</v>
      </c>
      <c r="C192" s="11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1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v>0</v>
      </c>
      <c r="AC192" s="7">
        <v>0</v>
      </c>
      <c r="AD192" s="7">
        <v>0</v>
      </c>
      <c r="AE192" s="7">
        <v>0</v>
      </c>
      <c r="AF192" s="7">
        <v>0</v>
      </c>
      <c r="AG192" s="7">
        <v>0</v>
      </c>
      <c r="AH192" s="7">
        <v>1</v>
      </c>
      <c r="AI192" s="7">
        <v>0</v>
      </c>
      <c r="AJ192" s="7">
        <v>0</v>
      </c>
      <c r="AK192" s="7">
        <v>0</v>
      </c>
      <c r="AL192" s="7">
        <v>0</v>
      </c>
      <c r="AM192" s="136">
        <f>SUM(C192+D192+G192+H192+K192+L192+O192+P192+S192+T192+W192+X192+AA192+AB192+AE192+AF192+AI192+AJ192)</f>
        <v>0</v>
      </c>
      <c r="AN192" s="137">
        <f>SUM(C192+G192+K192+O192+S192+W192+AA192+AE192+AI192)</f>
        <v>0</v>
      </c>
      <c r="AO192" s="138">
        <f>SUM(D192+H192+L192+P192+T192+X192+AB192+AF192+AJ192)</f>
        <v>0</v>
      </c>
      <c r="AP192" s="136">
        <f>SUM(E192+F192+I192+J192+M192+N192+Q192+R192+U192+V192+Y192+Z192+AC192+AD192+AG192+AH192+AK192+AL192)</f>
        <v>2</v>
      </c>
      <c r="AQ192" s="136">
        <f>SUM(E192+I192+M192+Q192+U192+Y192+AC192+AG192+AK192)</f>
        <v>0</v>
      </c>
      <c r="AR192" s="137">
        <f>SUM(F192+J192+N192+R192+V192+Z192+AD192+AH192+AL192)</f>
        <v>2</v>
      </c>
      <c r="AT192" s="38"/>
      <c r="AU192" s="38"/>
      <c r="AV192" s="38"/>
      <c r="AW192" s="38"/>
      <c r="AX192" s="38"/>
      <c r="AY192" s="38"/>
    </row>
    <row r="193" spans="1:51" s="37" customFormat="1" ht="17.25" thickBot="1">
      <c r="A193" s="16"/>
      <c r="B193" s="18" t="s">
        <v>234</v>
      </c>
      <c r="C193" s="7">
        <v>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2</v>
      </c>
      <c r="X193" s="7">
        <v>0</v>
      </c>
      <c r="Y193" s="7">
        <v>0</v>
      </c>
      <c r="Z193" s="7">
        <v>0</v>
      </c>
      <c r="AA193" s="7">
        <v>0</v>
      </c>
      <c r="AB193" s="7">
        <v>0</v>
      </c>
      <c r="AC193" s="7">
        <v>0</v>
      </c>
      <c r="AD193" s="7">
        <v>0</v>
      </c>
      <c r="AE193" s="7">
        <v>1</v>
      </c>
      <c r="AF193" s="7">
        <v>0</v>
      </c>
      <c r="AG193" s="7">
        <v>0</v>
      </c>
      <c r="AH193" s="7">
        <v>0</v>
      </c>
      <c r="AI193" s="7">
        <v>0</v>
      </c>
      <c r="AJ193" s="7">
        <v>0</v>
      </c>
      <c r="AK193" s="7">
        <v>0</v>
      </c>
      <c r="AL193" s="7">
        <v>0</v>
      </c>
      <c r="AM193" s="136">
        <f>SUM(C193+D193+G193+H193+K193+L193+O193+P193+S193+T193+W193+X193+AA193+AB193+AE193+AF193+AI193+AJ193)</f>
        <v>3</v>
      </c>
      <c r="AN193" s="137">
        <f>SUM(C193+G193+K193+O193+S193+W193+AA193+AE193+AI193)</f>
        <v>3</v>
      </c>
      <c r="AO193" s="138">
        <f>SUM(D193+H193+L193+P193+T193+X193+AB193+AF193+AJ193)</f>
        <v>0</v>
      </c>
      <c r="AP193" s="136">
        <f>SUM(E193+F193+I193+J193+M193+N193+Q193+R193+U193+V193+Y193+Z193+AC193+AD193+AG193+AH193+AK193+AL193)</f>
        <v>0</v>
      </c>
      <c r="AQ193" s="136">
        <f>SUM(E193+I193+M193+Q193+U193+Y193+AC193+AG193+AK193)</f>
        <v>0</v>
      </c>
      <c r="AR193" s="137">
        <f>SUM(F193+J193+N193+R193+V193+Z193+AD193+AH193+AL193)</f>
        <v>0</v>
      </c>
      <c r="AT193" s="38"/>
      <c r="AU193" s="38"/>
      <c r="AV193" s="38"/>
      <c r="AW193" s="38"/>
      <c r="AX193" s="38"/>
      <c r="AY193" s="38"/>
    </row>
    <row r="194" spans="1:51" s="37" customFormat="1" ht="17.25" thickBot="1">
      <c r="A194" s="34">
        <v>34</v>
      </c>
      <c r="B194" s="35" t="s">
        <v>122</v>
      </c>
      <c r="C194" s="36">
        <v>0</v>
      </c>
      <c r="D194" s="36">
        <v>0</v>
      </c>
      <c r="E194" s="36">
        <v>0</v>
      </c>
      <c r="F194" s="36">
        <v>0</v>
      </c>
      <c r="G194" s="36">
        <v>0</v>
      </c>
      <c r="H194" s="36">
        <v>0</v>
      </c>
      <c r="I194" s="36">
        <v>0</v>
      </c>
      <c r="J194" s="36">
        <v>0</v>
      </c>
      <c r="K194" s="36">
        <v>0</v>
      </c>
      <c r="L194" s="36">
        <v>0</v>
      </c>
      <c r="M194" s="36">
        <v>0</v>
      </c>
      <c r="N194" s="36">
        <v>0</v>
      </c>
      <c r="O194" s="36">
        <v>0</v>
      </c>
      <c r="P194" s="36">
        <v>0</v>
      </c>
      <c r="Q194" s="36">
        <v>0</v>
      </c>
      <c r="R194" s="36">
        <v>0</v>
      </c>
      <c r="S194" s="36">
        <v>0</v>
      </c>
      <c r="T194" s="36">
        <v>0</v>
      </c>
      <c r="U194" s="36">
        <v>0</v>
      </c>
      <c r="V194" s="36">
        <v>0</v>
      </c>
      <c r="W194" s="36">
        <v>0</v>
      </c>
      <c r="X194" s="36">
        <v>0</v>
      </c>
      <c r="Y194" s="36">
        <v>0</v>
      </c>
      <c r="Z194" s="36">
        <v>0</v>
      </c>
      <c r="AA194" s="36">
        <v>0</v>
      </c>
      <c r="AB194" s="36">
        <v>0</v>
      </c>
      <c r="AC194" s="36">
        <v>0</v>
      </c>
      <c r="AD194" s="36">
        <v>0</v>
      </c>
      <c r="AE194" s="36">
        <v>0</v>
      </c>
      <c r="AF194" s="36">
        <v>0</v>
      </c>
      <c r="AG194" s="36">
        <v>0</v>
      </c>
      <c r="AH194" s="36">
        <v>0</v>
      </c>
      <c r="AI194" s="36">
        <v>0</v>
      </c>
      <c r="AJ194" s="36">
        <v>0</v>
      </c>
      <c r="AK194" s="36">
        <v>0</v>
      </c>
      <c r="AL194" s="36">
        <v>0</v>
      </c>
      <c r="AM194" s="44">
        <f>SUM(C194+D194+G194+H194+K194+L194+O194+P194+S194+T194+W194+X194+AA194+AB194+AE194+AF194+AI194+AJ194)</f>
        <v>0</v>
      </c>
      <c r="AN194" s="45">
        <f>SUM(C194+G194+K194+O194+S194+W194+AA194+AE194+AI194)</f>
        <v>0</v>
      </c>
      <c r="AO194" s="43">
        <f>SUM(D194+H194+L194+P194+T194+X194+AB194+AF194+AJ194)</f>
        <v>0</v>
      </c>
      <c r="AP194" s="44">
        <f>SUM(E194+F194+I194+J194+M194+N194+Q194+R194+U194+V194+Y194+Z194+AC194+AD194+AG194+AH194+AK194+AL194)</f>
        <v>0</v>
      </c>
      <c r="AQ194" s="44">
        <f>SUM(E194+I194+M194+Q194+U194+Y194+AC194+AG194+AK194)</f>
        <v>0</v>
      </c>
      <c r="AR194" s="45">
        <f>SUM(F194+J194+N194+R194+V194+Z194+AD194+AH194+AL194)</f>
        <v>0</v>
      </c>
      <c r="AT194" s="38"/>
      <c r="AU194" s="38"/>
      <c r="AV194" s="38"/>
      <c r="AW194" s="38"/>
      <c r="AX194" s="38"/>
      <c r="AY194" s="38"/>
    </row>
    <row r="195" spans="1:51" s="37" customFormat="1" ht="17.25" thickBot="1">
      <c r="A195" s="34">
        <v>35</v>
      </c>
      <c r="B195" s="35" t="s">
        <v>90</v>
      </c>
      <c r="C195" s="36">
        <f>SUM(C196:C202)</f>
        <v>0</v>
      </c>
      <c r="D195" s="36">
        <f aca="true" t="shared" si="32" ref="D195:AL195">SUM(D196:D202)</f>
        <v>0</v>
      </c>
      <c r="E195" s="36">
        <f t="shared" si="32"/>
        <v>0</v>
      </c>
      <c r="F195" s="36">
        <f t="shared" si="32"/>
        <v>0</v>
      </c>
      <c r="G195" s="36">
        <f t="shared" si="32"/>
        <v>0</v>
      </c>
      <c r="H195" s="36">
        <f t="shared" si="32"/>
        <v>0</v>
      </c>
      <c r="I195" s="36">
        <f t="shared" si="32"/>
        <v>0</v>
      </c>
      <c r="J195" s="36">
        <f t="shared" si="32"/>
        <v>0</v>
      </c>
      <c r="K195" s="36">
        <f t="shared" si="32"/>
        <v>0</v>
      </c>
      <c r="L195" s="36">
        <f t="shared" si="32"/>
        <v>0</v>
      </c>
      <c r="M195" s="36">
        <f t="shared" si="32"/>
        <v>0</v>
      </c>
      <c r="N195" s="36">
        <f t="shared" si="32"/>
        <v>0</v>
      </c>
      <c r="O195" s="36">
        <f t="shared" si="32"/>
        <v>0</v>
      </c>
      <c r="P195" s="36">
        <f t="shared" si="32"/>
        <v>0</v>
      </c>
      <c r="Q195" s="36">
        <f t="shared" si="32"/>
        <v>0</v>
      </c>
      <c r="R195" s="36">
        <f t="shared" si="32"/>
        <v>0</v>
      </c>
      <c r="S195" s="36">
        <f t="shared" si="32"/>
        <v>3</v>
      </c>
      <c r="T195" s="36">
        <f t="shared" si="32"/>
        <v>0</v>
      </c>
      <c r="U195" s="36">
        <f t="shared" si="32"/>
        <v>0</v>
      </c>
      <c r="V195" s="36">
        <f t="shared" si="32"/>
        <v>0</v>
      </c>
      <c r="W195" s="36">
        <f t="shared" si="32"/>
        <v>5</v>
      </c>
      <c r="X195" s="36">
        <f t="shared" si="32"/>
        <v>0</v>
      </c>
      <c r="Y195" s="36">
        <f t="shared" si="32"/>
        <v>0</v>
      </c>
      <c r="Z195" s="36">
        <f t="shared" si="32"/>
        <v>0</v>
      </c>
      <c r="AA195" s="36">
        <f t="shared" si="32"/>
        <v>0</v>
      </c>
      <c r="AB195" s="36">
        <f t="shared" si="32"/>
        <v>0</v>
      </c>
      <c r="AC195" s="36">
        <f t="shared" si="32"/>
        <v>0</v>
      </c>
      <c r="AD195" s="36">
        <f t="shared" si="32"/>
        <v>0</v>
      </c>
      <c r="AE195" s="36">
        <f t="shared" si="32"/>
        <v>0</v>
      </c>
      <c r="AF195" s="36">
        <f t="shared" si="32"/>
        <v>0</v>
      </c>
      <c r="AG195" s="36">
        <f t="shared" si="32"/>
        <v>0</v>
      </c>
      <c r="AH195" s="36">
        <f t="shared" si="32"/>
        <v>0</v>
      </c>
      <c r="AI195" s="36">
        <f t="shared" si="32"/>
        <v>0</v>
      </c>
      <c r="AJ195" s="36">
        <f t="shared" si="32"/>
        <v>0</v>
      </c>
      <c r="AK195" s="36">
        <f t="shared" si="32"/>
        <v>0</v>
      </c>
      <c r="AL195" s="36">
        <f t="shared" si="32"/>
        <v>0</v>
      </c>
      <c r="AM195" s="44">
        <f>SUM(C195+D195+G195+H195+K195+L195+O195+P195+S195+T195+W195+X195+AA195+AB195+AE195+AF195+AI195+AJ195)</f>
        <v>8</v>
      </c>
      <c r="AN195" s="45">
        <f>SUM(C195+G195+K195+O195+S195+W195+AA195+AE195+AI195)</f>
        <v>8</v>
      </c>
      <c r="AO195" s="43">
        <f>SUM(D195+H195+L195+P195+T195+X195+AB195+AF195+AJ195)</f>
        <v>0</v>
      </c>
      <c r="AP195" s="44">
        <f>SUM(E195+F195+I195+J195+M195+N195+Q195+R195+U195+V195+Y195+Z195+AC195+AD195+AG195+AH195+AK195+AL195)</f>
        <v>0</v>
      </c>
      <c r="AQ195" s="44">
        <f>SUM(E195+I195+M195+Q195+U195+Y195+AC195+AG195+AK195)</f>
        <v>0</v>
      </c>
      <c r="AR195" s="45">
        <f>SUM(F195+J195+N195+R195+V195+Z195+AD195+AH195+AL195)</f>
        <v>0</v>
      </c>
      <c r="AT195" s="38"/>
      <c r="AU195" s="38"/>
      <c r="AV195" s="38"/>
      <c r="AW195" s="38"/>
      <c r="AX195" s="38"/>
      <c r="AY195" s="38"/>
    </row>
    <row r="196" spans="1:44" ht="17.25" thickBot="1">
      <c r="A196" s="24"/>
      <c r="B196" s="19" t="s">
        <v>91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>
        <v>1</v>
      </c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136">
        <f>SUM(C196+D196+G196+H196+K196+L196+O196+P196+S196+T196+W196+X196+AA196+AB196+AE196+AF196+AI196+AJ196)</f>
        <v>1</v>
      </c>
      <c r="AN196" s="137">
        <f>SUM(C196+G196+K196+O196+S196+W196+AA196+AE196+AI196)</f>
        <v>1</v>
      </c>
      <c r="AO196" s="138">
        <f>SUM(D196+H196+L196+P196+T196+X196+AB196+AF196+AJ196)</f>
        <v>0</v>
      </c>
      <c r="AP196" s="136">
        <f>SUM(E196+F196+I196+J196+M196+N196+Q196+R196+U196+V196+Y196+Z196+AC196+AD196+AG196+AH196+AK196+AL196)</f>
        <v>0</v>
      </c>
      <c r="AQ196" s="136">
        <f>SUM(E196+I196+M196+Q196+U196+Y196+AC196+AG196+AK196)</f>
        <v>0</v>
      </c>
      <c r="AR196" s="137">
        <f>SUM(F196+J196+N196+R196+V196+Z196+AD196+AH196+AL196)</f>
        <v>0</v>
      </c>
    </row>
    <row r="197" spans="1:44" ht="17.25" thickBot="1">
      <c r="A197" s="24"/>
      <c r="B197" s="19" t="s">
        <v>92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>
        <v>1</v>
      </c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136">
        <f>SUM(C197+D197+G197+H197+K197+L197+O197+P197+S197+T197+W197+X197+AA197+AB197+AE197+AF197+AI197+AJ197)</f>
        <v>1</v>
      </c>
      <c r="AN197" s="137">
        <f>SUM(C197+G197+K197+O197+S197+W197+AA197+AE197+AI197)</f>
        <v>1</v>
      </c>
      <c r="AO197" s="138">
        <f>SUM(D197+H197+L197+P197+T197+X197+AB197+AF197+AJ197)</f>
        <v>0</v>
      </c>
      <c r="AP197" s="136">
        <f>SUM(E197+F197+I197+J197+M197+N197+Q197+R197+U197+V197+Y197+Z197+AC197+AD197+AG197+AH197+AK197+AL197)</f>
        <v>0</v>
      </c>
      <c r="AQ197" s="136">
        <f>SUM(E197+I197+M197+Q197+U197+Y197+AC197+AG197+AK197)</f>
        <v>0</v>
      </c>
      <c r="AR197" s="137">
        <f>SUM(F197+J197+N197+R197+V197+Z197+AD197+AH197+AL197)</f>
        <v>0</v>
      </c>
    </row>
    <row r="198" spans="1:44" ht="17.25" thickBot="1">
      <c r="A198" s="24"/>
      <c r="B198" s="19" t="s">
        <v>93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>
        <v>2</v>
      </c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136">
        <f>SUM(C198+D198+G198+H198+K198+L198+O198+P198+S198+T198+W198+X198+AA198+AB198+AE198+AF198+AI198+AJ198)</f>
        <v>2</v>
      </c>
      <c r="AN198" s="137">
        <f>SUM(C198+G198+K198+O198+S198+W198+AA198+AE198+AI198)</f>
        <v>2</v>
      </c>
      <c r="AO198" s="138">
        <f>SUM(D198+H198+L198+P198+T198+X198+AB198+AF198+AJ198)</f>
        <v>0</v>
      </c>
      <c r="AP198" s="136">
        <f>SUM(E198+F198+I198+J198+M198+N198+Q198+R198+U198+V198+Y198+Z198+AC198+AD198+AG198+AH198+AK198+AL198)</f>
        <v>0</v>
      </c>
      <c r="AQ198" s="136">
        <f>SUM(E198+I198+M198+Q198+U198+Y198+AC198+AG198+AK198)</f>
        <v>0</v>
      </c>
      <c r="AR198" s="137">
        <f>SUM(F198+J198+N198+R198+V198+Z198+AD198+AH198+AL198)</f>
        <v>0</v>
      </c>
    </row>
    <row r="199" spans="1:44" ht="17.25" thickBot="1">
      <c r="A199" s="24"/>
      <c r="B199" s="19" t="s">
        <v>94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>
        <v>1</v>
      </c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136">
        <f>SUM(C199+D199+G199+H199+K199+L199+O199+P199+S199+T199+W199+X199+AA199+AB199+AE199+AF199+AI199+AJ199)</f>
        <v>1</v>
      </c>
      <c r="AN199" s="137">
        <f>SUM(C199+G199+K199+O199+S199+W199+AA199+AE199+AI199)</f>
        <v>1</v>
      </c>
      <c r="AO199" s="138">
        <f>SUM(D199+H199+L199+P199+T199+X199+AB199+AF199+AJ199)</f>
        <v>0</v>
      </c>
      <c r="AP199" s="136">
        <f>SUM(E199+F199+I199+J199+M199+N199+Q199+R199+U199+V199+Y199+Z199+AC199+AD199+AG199+AH199+AK199+AL199)</f>
        <v>0</v>
      </c>
      <c r="AQ199" s="136">
        <f>SUM(E199+I199+M199+Q199+U199+Y199+AC199+AG199+AK199)</f>
        <v>0</v>
      </c>
      <c r="AR199" s="137">
        <f>SUM(F199+J199+N199+R199+V199+Z199+AD199+AH199+AL199)</f>
        <v>0</v>
      </c>
    </row>
    <row r="200" spans="1:44" ht="17.25" thickBot="1">
      <c r="A200" s="24"/>
      <c r="B200" s="19" t="s">
        <v>95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>
        <v>1</v>
      </c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136">
        <f>SUM(C200+D200+G200+H200+K200+L200+O200+P200+S200+T200+W200+X200+AA200+AB200+AE200+AF200+AI200+AJ200)</f>
        <v>1</v>
      </c>
      <c r="AN200" s="137">
        <f>SUM(C200+G200+K200+O200+S200+W200+AA200+AE200+AI200)</f>
        <v>1</v>
      </c>
      <c r="AO200" s="138">
        <f>SUM(D200+H200+L200+P200+T200+X200+AB200+AF200+AJ200)</f>
        <v>0</v>
      </c>
      <c r="AP200" s="136">
        <f>SUM(E200+F200+I200+J200+M200+N200+Q200+R200+U200+V200+Y200+Z200+AC200+AD200+AG200+AH200+AK200+AL200)</f>
        <v>0</v>
      </c>
      <c r="AQ200" s="136">
        <f>SUM(E200+I200+M200+Q200+U200+Y200+AC200+AG200+AK200)</f>
        <v>0</v>
      </c>
      <c r="AR200" s="137">
        <f>SUM(F200+J200+N200+R200+V200+Z200+AD200+AH200+AL200)</f>
        <v>0</v>
      </c>
    </row>
    <row r="201" spans="1:44" ht="17.25" thickBot="1">
      <c r="A201" s="24"/>
      <c r="B201" s="19" t="s">
        <v>96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>
        <v>1</v>
      </c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136">
        <f>SUM(C201+D201+G201+H201+K201+L201+O201+P201+S201+T201+W201+X201+AA201+AB201+AE201+AF201+AI201+AJ201)</f>
        <v>1</v>
      </c>
      <c r="AN201" s="137">
        <f>SUM(C201+G201+K201+O201+S201+W201+AA201+AE201+AI201)</f>
        <v>1</v>
      </c>
      <c r="AO201" s="138">
        <f>SUM(D201+H201+L201+P201+T201+X201+AB201+AF201+AJ201)</f>
        <v>0</v>
      </c>
      <c r="AP201" s="136">
        <f>SUM(E201+F201+I201+J201+M201+N201+Q201+R201+U201+V201+Y201+Z201+AC201+AD201+AG201+AH201+AK201+AL201)</f>
        <v>0</v>
      </c>
      <c r="AQ201" s="136">
        <f>SUM(E201+I201+M201+Q201+U201+Y201+AC201+AG201+AK201)</f>
        <v>0</v>
      </c>
      <c r="AR201" s="137">
        <f>SUM(F201+J201+N201+R201+V201+Z201+AD201+AH201+AL201)</f>
        <v>0</v>
      </c>
    </row>
    <row r="202" spans="1:44" ht="17.25" thickBot="1">
      <c r="A202" s="24"/>
      <c r="B202" s="19" t="s">
        <v>97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>
        <v>1</v>
      </c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136">
        <f>SUM(C202+D202+G202+H202+K202+L202+O202+P202+S202+T202+W202+X202+AA202+AB202+AE202+AF202+AI202+AJ202)</f>
        <v>1</v>
      </c>
      <c r="AN202" s="137">
        <f>SUM(C202+G202+K202+O202+S202+W202+AA202+AE202+AI202)</f>
        <v>1</v>
      </c>
      <c r="AO202" s="138">
        <f>SUM(D202+H202+L202+P202+T202+X202+AB202+AF202+AJ202)</f>
        <v>0</v>
      </c>
      <c r="AP202" s="136">
        <f>SUM(E202+F202+I202+J202+M202+N202+Q202+R202+U202+V202+Y202+Z202+AC202+AD202+AG202+AH202+AK202+AL202)</f>
        <v>0</v>
      </c>
      <c r="AQ202" s="136">
        <f>SUM(E202+I202+M202+Q202+U202+Y202+AC202+AG202+AK202)</f>
        <v>0</v>
      </c>
      <c r="AR202" s="137">
        <f>SUM(F202+J202+N202+R202+V202+Z202+AD202+AH202+AL202)</f>
        <v>0</v>
      </c>
    </row>
    <row r="203" spans="1:44" ht="17.25" thickBot="1">
      <c r="A203" s="24"/>
      <c r="B203" s="19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136">
        <f>SUM(C203+D203+G203+H203+K203+L203+O203+P203+S203+T203+W203+X203+AA203+AB203+AE203+AF203+AI203+AJ203)</f>
        <v>0</v>
      </c>
      <c r="AN203" s="137">
        <f>SUM(C203+G203+K203+O203+S203+W203+AA203+AE203+AI203)</f>
        <v>0</v>
      </c>
      <c r="AO203" s="138">
        <f>SUM(D203+H203+L203+P203+T203+X203+AB203+AF203+AJ203)</f>
        <v>0</v>
      </c>
      <c r="AP203" s="136">
        <f>SUM(E203+F203+I203+J203+M203+N203+Q203+R203+U203+V203+Y203+Z203+AC203+AD203+AG203+AH203+AK203+AL203)</f>
        <v>0</v>
      </c>
      <c r="AQ203" s="136">
        <f>SUM(E203+I203+M203+Q203+U203+Y203+AC203+AG203+AK203)</f>
        <v>0</v>
      </c>
      <c r="AR203" s="137">
        <f>SUM(F203+J203+N203+R203+V203+Z203+AD203+AH203+AL203)</f>
        <v>0</v>
      </c>
    </row>
    <row r="204" spans="1:51" s="37" customFormat="1" ht="17.25" thickBot="1">
      <c r="A204" s="34">
        <v>36</v>
      </c>
      <c r="B204" s="35" t="s">
        <v>89</v>
      </c>
      <c r="C204" s="36">
        <v>0</v>
      </c>
      <c r="D204" s="36">
        <v>0</v>
      </c>
      <c r="E204" s="36">
        <v>0</v>
      </c>
      <c r="F204" s="36">
        <v>0</v>
      </c>
      <c r="G204" s="36">
        <v>0</v>
      </c>
      <c r="H204" s="36">
        <v>0</v>
      </c>
      <c r="I204" s="36">
        <v>0</v>
      </c>
      <c r="J204" s="36">
        <v>0</v>
      </c>
      <c r="K204" s="36">
        <v>0</v>
      </c>
      <c r="L204" s="36">
        <v>0</v>
      </c>
      <c r="M204" s="36">
        <v>0</v>
      </c>
      <c r="N204" s="36">
        <v>0</v>
      </c>
      <c r="O204" s="36">
        <v>0</v>
      </c>
      <c r="P204" s="36">
        <v>0</v>
      </c>
      <c r="Q204" s="36">
        <v>0</v>
      </c>
      <c r="R204" s="36">
        <v>0</v>
      </c>
      <c r="S204" s="36">
        <v>0</v>
      </c>
      <c r="T204" s="36">
        <v>0</v>
      </c>
      <c r="U204" s="36">
        <v>0</v>
      </c>
      <c r="V204" s="36">
        <v>0</v>
      </c>
      <c r="W204" s="36">
        <v>0</v>
      </c>
      <c r="X204" s="36">
        <v>0</v>
      </c>
      <c r="Y204" s="36">
        <v>0</v>
      </c>
      <c r="Z204" s="36">
        <v>0</v>
      </c>
      <c r="AA204" s="36">
        <v>0</v>
      </c>
      <c r="AB204" s="36">
        <v>0</v>
      </c>
      <c r="AC204" s="36">
        <v>0</v>
      </c>
      <c r="AD204" s="36">
        <v>0</v>
      </c>
      <c r="AE204" s="36">
        <v>0</v>
      </c>
      <c r="AF204" s="36">
        <v>0</v>
      </c>
      <c r="AG204" s="36">
        <v>0</v>
      </c>
      <c r="AH204" s="36">
        <v>0</v>
      </c>
      <c r="AI204" s="36">
        <v>0</v>
      </c>
      <c r="AJ204" s="36">
        <v>0</v>
      </c>
      <c r="AK204" s="36">
        <v>0</v>
      </c>
      <c r="AL204" s="36">
        <v>0</v>
      </c>
      <c r="AM204" s="44">
        <f>SUM(C204+D204+G204+H204+K204+L204+O204+P204+S204+T204+W204+X204+AA204+AB204+AE204+AF204+AI204+AJ204)</f>
        <v>0</v>
      </c>
      <c r="AN204" s="45">
        <f>SUM(C204+G204+K204+O204+S204+W204+AA204+AE204+AI204)</f>
        <v>0</v>
      </c>
      <c r="AO204" s="43">
        <f>SUM(D204+H204+L204+P204+T204+X204+AB204+AF204+AJ204)</f>
        <v>0</v>
      </c>
      <c r="AP204" s="44">
        <f>SUM(E204+F204+I204+J204+M204+N204+Q204+R204+U204+V204+Y204+Z204+AC204+AD204+AG204+AH204+AK204+AL204)</f>
        <v>0</v>
      </c>
      <c r="AQ204" s="44">
        <f>SUM(E204+I204+M204+Q204+U204+Y204+AC204+AG204+AK204)</f>
        <v>0</v>
      </c>
      <c r="AR204" s="45">
        <f>SUM(F204+J204+N204+R204+V204+Z204+AD204+AH204+AL204)</f>
        <v>0</v>
      </c>
      <c r="AT204" s="38"/>
      <c r="AU204" s="38"/>
      <c r="AV204" s="38"/>
      <c r="AW204" s="38"/>
      <c r="AX204" s="38"/>
      <c r="AY204" s="38"/>
    </row>
    <row r="205" spans="1:51" s="37" customFormat="1" ht="17.25" thickBot="1">
      <c r="A205" s="34">
        <v>37</v>
      </c>
      <c r="B205" s="35" t="s">
        <v>308</v>
      </c>
      <c r="C205" s="36">
        <f>SUM(C206:C211)</f>
        <v>0</v>
      </c>
      <c r="D205" s="36">
        <f aca="true" t="shared" si="33" ref="D205:AL205">SUM(D206:D211)</f>
        <v>0</v>
      </c>
      <c r="E205" s="36">
        <f t="shared" si="33"/>
        <v>0</v>
      </c>
      <c r="F205" s="36">
        <f t="shared" si="33"/>
        <v>0</v>
      </c>
      <c r="G205" s="36">
        <f t="shared" si="33"/>
        <v>0</v>
      </c>
      <c r="H205" s="36">
        <f t="shared" si="33"/>
        <v>0</v>
      </c>
      <c r="I205" s="36">
        <f t="shared" si="33"/>
        <v>0</v>
      </c>
      <c r="J205" s="36">
        <f t="shared" si="33"/>
        <v>0</v>
      </c>
      <c r="K205" s="36">
        <f t="shared" si="33"/>
        <v>0</v>
      </c>
      <c r="L205" s="36">
        <f t="shared" si="33"/>
        <v>0</v>
      </c>
      <c r="M205" s="36">
        <f t="shared" si="33"/>
        <v>0</v>
      </c>
      <c r="N205" s="36">
        <f t="shared" si="33"/>
        <v>0</v>
      </c>
      <c r="O205" s="36">
        <f t="shared" si="33"/>
        <v>0</v>
      </c>
      <c r="P205" s="36">
        <f t="shared" si="33"/>
        <v>0</v>
      </c>
      <c r="Q205" s="36">
        <f t="shared" si="33"/>
        <v>0</v>
      </c>
      <c r="R205" s="36">
        <f t="shared" si="33"/>
        <v>0</v>
      </c>
      <c r="S205" s="36">
        <f t="shared" si="33"/>
        <v>0</v>
      </c>
      <c r="T205" s="36">
        <f t="shared" si="33"/>
        <v>0</v>
      </c>
      <c r="U205" s="36">
        <f t="shared" si="33"/>
        <v>0</v>
      </c>
      <c r="V205" s="36">
        <f t="shared" si="33"/>
        <v>0</v>
      </c>
      <c r="W205" s="36">
        <f t="shared" si="33"/>
        <v>0</v>
      </c>
      <c r="X205" s="36">
        <f t="shared" si="33"/>
        <v>0</v>
      </c>
      <c r="Y205" s="36">
        <f t="shared" si="33"/>
        <v>0</v>
      </c>
      <c r="Z205" s="36">
        <f t="shared" si="33"/>
        <v>0</v>
      </c>
      <c r="AA205" s="36">
        <f t="shared" si="33"/>
        <v>0</v>
      </c>
      <c r="AB205" s="36">
        <f t="shared" si="33"/>
        <v>0</v>
      </c>
      <c r="AC205" s="36">
        <f t="shared" si="33"/>
        <v>0</v>
      </c>
      <c r="AD205" s="36">
        <f t="shared" si="33"/>
        <v>0</v>
      </c>
      <c r="AE205" s="36">
        <f t="shared" si="33"/>
        <v>0</v>
      </c>
      <c r="AF205" s="36">
        <f t="shared" si="33"/>
        <v>0</v>
      </c>
      <c r="AG205" s="36">
        <f t="shared" si="33"/>
        <v>0</v>
      </c>
      <c r="AH205" s="36">
        <f t="shared" si="33"/>
        <v>0</v>
      </c>
      <c r="AI205" s="36">
        <f t="shared" si="33"/>
        <v>0</v>
      </c>
      <c r="AJ205" s="36">
        <f t="shared" si="33"/>
        <v>0</v>
      </c>
      <c r="AK205" s="36">
        <f t="shared" si="33"/>
        <v>0</v>
      </c>
      <c r="AL205" s="36">
        <f t="shared" si="33"/>
        <v>0</v>
      </c>
      <c r="AM205" s="44">
        <f>SUM(C205+D205+G205+H205+K205+L205+O205+P205+S205+T205+W205+X205+AA205+AB205+AE205+AF205+AI205+AJ205)</f>
        <v>0</v>
      </c>
      <c r="AN205" s="45">
        <f>SUM(C205+G205+K205+O205+S205+W205+AA205+AE205+AI205)</f>
        <v>0</v>
      </c>
      <c r="AO205" s="43">
        <f>SUM(D205+H205+L205+P205+T205+X205+AB205+AF205+AJ205)</f>
        <v>0</v>
      </c>
      <c r="AP205" s="44">
        <f>SUM(E205+F205+I205+J205+M205+N205+Q205+R205+U205+V205+Y205+Z205+AC205+AD205+AG205+AH205+AK205+AL205)</f>
        <v>0</v>
      </c>
      <c r="AQ205" s="44">
        <f>SUM(E205+I205+M205+Q205+U205+Y205+AC205+AG205+AK205)</f>
        <v>0</v>
      </c>
      <c r="AR205" s="45">
        <f>SUM(F205+J205+N205+R205+V205+Z205+AD205+AH205+AL205)</f>
        <v>0</v>
      </c>
      <c r="AT205" s="38"/>
      <c r="AU205" s="38"/>
      <c r="AV205" s="38"/>
      <c r="AW205" s="38"/>
      <c r="AX205" s="38"/>
      <c r="AY205" s="38"/>
    </row>
    <row r="206" spans="1:44" ht="17.25" thickBot="1">
      <c r="A206" s="24"/>
      <c r="B206" s="19" t="s">
        <v>304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136"/>
      <c r="AN206" s="137"/>
      <c r="AO206" s="138"/>
      <c r="AP206" s="136"/>
      <c r="AQ206" s="136"/>
      <c r="AR206" s="137"/>
    </row>
    <row r="207" spans="1:44" ht="17.25" thickBot="1">
      <c r="A207" s="24"/>
      <c r="B207" s="19" t="s">
        <v>298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136"/>
      <c r="AN207" s="137"/>
      <c r="AO207" s="138"/>
      <c r="AP207" s="136"/>
      <c r="AQ207" s="136"/>
      <c r="AR207" s="137"/>
    </row>
    <row r="208" spans="1:44" ht="17.25" thickBot="1">
      <c r="A208" s="24"/>
      <c r="B208" s="19" t="s">
        <v>305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136"/>
      <c r="AN208" s="137"/>
      <c r="AO208" s="138"/>
      <c r="AP208" s="136"/>
      <c r="AQ208" s="136"/>
      <c r="AR208" s="137"/>
    </row>
    <row r="209" spans="1:44" ht="17.25" thickBot="1">
      <c r="A209" s="24"/>
      <c r="B209" s="19" t="s">
        <v>306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136"/>
      <c r="AN209" s="137"/>
      <c r="AO209" s="138"/>
      <c r="AP209" s="136"/>
      <c r="AQ209" s="136"/>
      <c r="AR209" s="137"/>
    </row>
    <row r="210" spans="1:44" ht="17.25" thickBot="1">
      <c r="A210" s="24"/>
      <c r="B210" s="19" t="s">
        <v>88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136"/>
      <c r="AN210" s="137"/>
      <c r="AO210" s="138"/>
      <c r="AP210" s="136"/>
      <c r="AQ210" s="136"/>
      <c r="AR210" s="137"/>
    </row>
    <row r="211" spans="1:44" ht="17.25" thickBot="1">
      <c r="A211" s="24"/>
      <c r="B211" s="19" t="s">
        <v>307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136"/>
      <c r="AN211" s="137"/>
      <c r="AO211" s="138"/>
      <c r="AP211" s="136"/>
      <c r="AQ211" s="136"/>
      <c r="AR211" s="137"/>
    </row>
    <row r="212" spans="1:51" s="37" customFormat="1" ht="17.25" thickBot="1">
      <c r="A212" s="34">
        <v>38</v>
      </c>
      <c r="B212" s="35" t="s">
        <v>87</v>
      </c>
      <c r="C212" s="36">
        <f>SUM(C213:C215)</f>
        <v>2</v>
      </c>
      <c r="D212" s="36">
        <f aca="true" t="shared" si="34" ref="D212:AL212">SUM(D213:D215)</f>
        <v>3</v>
      </c>
      <c r="E212" s="36">
        <f t="shared" si="34"/>
        <v>0</v>
      </c>
      <c r="F212" s="36">
        <f t="shared" si="34"/>
        <v>1</v>
      </c>
      <c r="G212" s="36">
        <f t="shared" si="34"/>
        <v>0</v>
      </c>
      <c r="H212" s="36">
        <f t="shared" si="34"/>
        <v>0</v>
      </c>
      <c r="I212" s="36">
        <f t="shared" si="34"/>
        <v>1</v>
      </c>
      <c r="J212" s="36">
        <f t="shared" si="34"/>
        <v>0</v>
      </c>
      <c r="K212" s="36">
        <f t="shared" si="34"/>
        <v>0</v>
      </c>
      <c r="L212" s="36">
        <f t="shared" si="34"/>
        <v>0</v>
      </c>
      <c r="M212" s="36">
        <f t="shared" si="34"/>
        <v>5</v>
      </c>
      <c r="N212" s="36">
        <f t="shared" si="34"/>
        <v>0</v>
      </c>
      <c r="O212" s="36">
        <f t="shared" si="34"/>
        <v>0</v>
      </c>
      <c r="P212" s="36">
        <f t="shared" si="34"/>
        <v>0</v>
      </c>
      <c r="Q212" s="36">
        <f t="shared" si="34"/>
        <v>0</v>
      </c>
      <c r="R212" s="36">
        <f t="shared" si="34"/>
        <v>0</v>
      </c>
      <c r="S212" s="36">
        <f t="shared" si="34"/>
        <v>0</v>
      </c>
      <c r="T212" s="36">
        <f t="shared" si="34"/>
        <v>1</v>
      </c>
      <c r="U212" s="36">
        <f t="shared" si="34"/>
        <v>5</v>
      </c>
      <c r="V212" s="36">
        <f t="shared" si="34"/>
        <v>0</v>
      </c>
      <c r="W212" s="36">
        <f t="shared" si="34"/>
        <v>5</v>
      </c>
      <c r="X212" s="36">
        <f t="shared" si="34"/>
        <v>0</v>
      </c>
      <c r="Y212" s="36">
        <f t="shared" si="34"/>
        <v>0</v>
      </c>
      <c r="Z212" s="36">
        <f t="shared" si="34"/>
        <v>2</v>
      </c>
      <c r="AA212" s="36">
        <f t="shared" si="34"/>
        <v>5</v>
      </c>
      <c r="AB212" s="36">
        <f t="shared" si="34"/>
        <v>0</v>
      </c>
      <c r="AC212" s="36">
        <f t="shared" si="34"/>
        <v>0</v>
      </c>
      <c r="AD212" s="36">
        <f t="shared" si="34"/>
        <v>1</v>
      </c>
      <c r="AE212" s="36">
        <f t="shared" si="34"/>
        <v>5</v>
      </c>
      <c r="AF212" s="36">
        <f t="shared" si="34"/>
        <v>0</v>
      </c>
      <c r="AG212" s="36">
        <f t="shared" si="34"/>
        <v>0</v>
      </c>
      <c r="AH212" s="36">
        <f t="shared" si="34"/>
        <v>1</v>
      </c>
      <c r="AI212" s="36">
        <f t="shared" si="34"/>
        <v>3</v>
      </c>
      <c r="AJ212" s="36">
        <f t="shared" si="34"/>
        <v>0</v>
      </c>
      <c r="AK212" s="36">
        <f t="shared" si="34"/>
        <v>0</v>
      </c>
      <c r="AL212" s="36">
        <f t="shared" si="34"/>
        <v>0</v>
      </c>
      <c r="AM212" s="44">
        <f>SUM(C212+D212+G212+H212+K212+L212+O212+P212+S212+T212+W212+X212+AA212+AB212+AE212+AF212+AI212+AJ212)</f>
        <v>24</v>
      </c>
      <c r="AN212" s="45">
        <f>SUM(C212+G212+K212+O212+S212+W212+AA212+AE212+AI212)</f>
        <v>20</v>
      </c>
      <c r="AO212" s="43">
        <f>SUM(D212+H212+L212+P212+T212+X212+AB212+AF212+AJ212)</f>
        <v>4</v>
      </c>
      <c r="AP212" s="44">
        <f>SUM(E212+F212+I212+J212+M212+N212+Q212+R212+U212+V212+Y212+Z212+AC212+AD212+AG212+AH212+AK212+AL212)</f>
        <v>16</v>
      </c>
      <c r="AQ212" s="44">
        <f>SUM(E212+I212+M212+Q212+U212+Y212+AC212+AG212+AK212)</f>
        <v>11</v>
      </c>
      <c r="AR212" s="45">
        <f>SUM(F212+J212+N212+R212+V212+Z212+AD212+AH212+AL212)</f>
        <v>5</v>
      </c>
      <c r="AT212" s="38"/>
      <c r="AU212" s="38"/>
      <c r="AV212" s="38"/>
      <c r="AW212" s="38"/>
      <c r="AX212" s="38"/>
      <c r="AY212" s="38"/>
    </row>
    <row r="213" spans="1:44" ht="17.25" thickBot="1">
      <c r="A213" s="22"/>
      <c r="B213" s="47" t="s">
        <v>155</v>
      </c>
      <c r="C213" s="5">
        <v>2</v>
      </c>
      <c r="D213" s="5"/>
      <c r="E213" s="5"/>
      <c r="F213" s="5"/>
      <c r="G213" s="5"/>
      <c r="H213" s="5"/>
      <c r="I213" s="5"/>
      <c r="J213" s="5"/>
      <c r="K213" s="5"/>
      <c r="L213" s="5"/>
      <c r="M213" s="5">
        <v>5</v>
      </c>
      <c r="N213" s="5"/>
      <c r="O213" s="5"/>
      <c r="P213" s="5"/>
      <c r="Q213" s="5"/>
      <c r="R213" s="5"/>
      <c r="S213" s="5"/>
      <c r="T213" s="5"/>
      <c r="U213" s="5">
        <v>5</v>
      </c>
      <c r="V213" s="5"/>
      <c r="W213" s="5">
        <v>5</v>
      </c>
      <c r="X213" s="5"/>
      <c r="Y213" s="5"/>
      <c r="Z213" s="5"/>
      <c r="AA213" s="5">
        <v>5</v>
      </c>
      <c r="AB213" s="5"/>
      <c r="AC213" s="5"/>
      <c r="AD213" s="5"/>
      <c r="AE213" s="5">
        <v>3</v>
      </c>
      <c r="AF213" s="5"/>
      <c r="AG213" s="5"/>
      <c r="AH213" s="5"/>
      <c r="AI213" s="5">
        <v>3</v>
      </c>
      <c r="AJ213" s="5"/>
      <c r="AK213" s="5"/>
      <c r="AL213" s="5"/>
      <c r="AM213" s="136">
        <f>SUM(C213+D213+G213+H213+K213+L213+O213+P213+S213+T213+W213+X213+AA213+AB213+AE213+AF213+AI213+AJ213)</f>
        <v>18</v>
      </c>
      <c r="AN213" s="137">
        <f>SUM(C213+G213+K213+O213+S213+W213+AA213+AE213+AI213)</f>
        <v>18</v>
      </c>
      <c r="AO213" s="138">
        <f>SUM(D213+H213+L213+P213+T213+X213+AB213+AF213+AJ213)</f>
        <v>0</v>
      </c>
      <c r="AP213" s="136">
        <f>SUM(E213+F213+I213+J213+M213+N213+Q213+R213+U213+V213+Y213+Z213+AC213+AD213+AG213+AH213+AK213+AL213)</f>
        <v>10</v>
      </c>
      <c r="AQ213" s="136">
        <f>SUM(E213+I213+M213+Q213+U213+Y213+AC213+AG213+AK213)</f>
        <v>10</v>
      </c>
      <c r="AR213" s="137">
        <f>SUM(F213+J213+N213+R213+V213+Z213+AD213+AH213+AL213)</f>
        <v>0</v>
      </c>
    </row>
    <row r="214" spans="1:44" ht="17.25" thickBot="1">
      <c r="A214" s="24"/>
      <c r="B214" s="21" t="s">
        <v>156</v>
      </c>
      <c r="C214" s="6"/>
      <c r="D214" s="6">
        <v>3</v>
      </c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>
        <v>1</v>
      </c>
      <c r="U214" s="6"/>
      <c r="V214" s="6"/>
      <c r="W214" s="6"/>
      <c r="X214" s="6"/>
      <c r="Y214" s="6"/>
      <c r="Z214" s="6">
        <v>2</v>
      </c>
      <c r="AA214" s="6"/>
      <c r="AB214" s="6"/>
      <c r="AC214" s="6"/>
      <c r="AD214" s="6">
        <v>1</v>
      </c>
      <c r="AE214" s="6"/>
      <c r="AF214" s="6"/>
      <c r="AG214" s="6"/>
      <c r="AH214" s="6">
        <v>1</v>
      </c>
      <c r="AI214" s="6"/>
      <c r="AJ214" s="6"/>
      <c r="AK214" s="6"/>
      <c r="AL214" s="6"/>
      <c r="AM214" s="136">
        <f>SUM(C214+D214+G214+H214+K214+L214+O214+P214+S214+T214+W214+X214+AA214+AB214+AE214+AF214+AI214+AJ214)</f>
        <v>4</v>
      </c>
      <c r="AN214" s="137">
        <f>SUM(C214+G214+K214+O214+S214+W214+AA214+AE214+AI214)</f>
        <v>0</v>
      </c>
      <c r="AO214" s="138">
        <f>SUM(D214+H214+L214+P214+T214+X214+AB214+AF214+AJ214)</f>
        <v>4</v>
      </c>
      <c r="AP214" s="136">
        <f>SUM(E214+F214+I214+J214+M214+N214+Q214+R214+U214+V214+Y214+Z214+AC214+AD214+AG214+AH214+AK214+AL214)</f>
        <v>4</v>
      </c>
      <c r="AQ214" s="136">
        <f>SUM(E214+I214+M214+Q214+U214+Y214+AC214+AG214+AK214)</f>
        <v>0</v>
      </c>
      <c r="AR214" s="137">
        <f>SUM(F214+J214+N214+R214+V214+Z214+AD214+AH214+AL214)</f>
        <v>4</v>
      </c>
    </row>
    <row r="215" spans="1:44" ht="17.25" thickBot="1">
      <c r="A215" s="16"/>
      <c r="B215" s="18" t="s">
        <v>157</v>
      </c>
      <c r="C215" s="8"/>
      <c r="D215" s="8"/>
      <c r="E215" s="8"/>
      <c r="F215" s="8">
        <v>1</v>
      </c>
      <c r="G215" s="8"/>
      <c r="H215" s="8"/>
      <c r="I215" s="8">
        <v>1</v>
      </c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>
        <v>2</v>
      </c>
      <c r="AF215" s="8"/>
      <c r="AG215" s="8"/>
      <c r="AH215" s="8"/>
      <c r="AI215" s="8"/>
      <c r="AJ215" s="8"/>
      <c r="AK215" s="8"/>
      <c r="AL215" s="8"/>
      <c r="AM215" s="136">
        <f>SUM(C215+D215+G215+H215+K215+L215+O215+P215+S215+T215+W215+X215+AA215+AB215+AE215+AF215+AI215+AJ215)</f>
        <v>2</v>
      </c>
      <c r="AN215" s="137">
        <f>SUM(C215+G215+K215+O215+S215+W215+AA215+AE215+AI215)</f>
        <v>2</v>
      </c>
      <c r="AO215" s="138">
        <f>SUM(D215+H215+L215+P215+T215+X215+AB215+AF215+AJ215)</f>
        <v>0</v>
      </c>
      <c r="AP215" s="136">
        <f>SUM(E215+F215+I215+J215+M215+N215+Q215+R215+U215+V215+Y215+Z215+AC215+AD215+AG215+AH215+AK215+AL215)</f>
        <v>2</v>
      </c>
      <c r="AQ215" s="136">
        <f>SUM(E215+I215+M215+Q215+U215+Y215+AC215+AG215+AK215)</f>
        <v>1</v>
      </c>
      <c r="AR215" s="137">
        <f>SUM(F215+J215+N215+R215+V215+Z215+AD215+AH215+AL215)</f>
        <v>1</v>
      </c>
    </row>
    <row r="216" spans="1:51" s="37" customFormat="1" ht="17.25" thickBot="1">
      <c r="A216" s="34">
        <v>39</v>
      </c>
      <c r="B216" s="35" t="s">
        <v>86</v>
      </c>
      <c r="C216" s="36">
        <f aca="true" t="shared" si="35" ref="C216:AL216">SUM(C217:C222)</f>
        <v>0</v>
      </c>
      <c r="D216" s="36">
        <f t="shared" si="35"/>
        <v>4</v>
      </c>
      <c r="E216" s="36">
        <f t="shared" si="35"/>
        <v>0</v>
      </c>
      <c r="F216" s="36">
        <f t="shared" si="35"/>
        <v>0</v>
      </c>
      <c r="G216" s="36">
        <f t="shared" si="35"/>
        <v>0</v>
      </c>
      <c r="H216" s="36">
        <f t="shared" si="35"/>
        <v>0</v>
      </c>
      <c r="I216" s="36">
        <f t="shared" si="35"/>
        <v>0</v>
      </c>
      <c r="J216" s="36">
        <f t="shared" si="35"/>
        <v>10</v>
      </c>
      <c r="K216" s="36">
        <f t="shared" si="35"/>
        <v>0</v>
      </c>
      <c r="L216" s="36">
        <f t="shared" si="35"/>
        <v>0</v>
      </c>
      <c r="M216" s="36">
        <f t="shared" si="35"/>
        <v>0</v>
      </c>
      <c r="N216" s="36">
        <f t="shared" si="35"/>
        <v>6</v>
      </c>
      <c r="O216" s="36">
        <f t="shared" si="35"/>
        <v>0</v>
      </c>
      <c r="P216" s="36">
        <f t="shared" si="35"/>
        <v>0</v>
      </c>
      <c r="Q216" s="36">
        <f t="shared" si="35"/>
        <v>0</v>
      </c>
      <c r="R216" s="36">
        <f t="shared" si="35"/>
        <v>0</v>
      </c>
      <c r="S216" s="36">
        <f t="shared" si="35"/>
        <v>0</v>
      </c>
      <c r="T216" s="36">
        <f t="shared" si="35"/>
        <v>0</v>
      </c>
      <c r="U216" s="36">
        <f t="shared" si="35"/>
        <v>0</v>
      </c>
      <c r="V216" s="36">
        <f t="shared" si="35"/>
        <v>7</v>
      </c>
      <c r="W216" s="36">
        <f t="shared" si="35"/>
        <v>0</v>
      </c>
      <c r="X216" s="36">
        <f t="shared" si="35"/>
        <v>7</v>
      </c>
      <c r="Y216" s="36">
        <f t="shared" si="35"/>
        <v>0</v>
      </c>
      <c r="Z216" s="36">
        <f t="shared" si="35"/>
        <v>0</v>
      </c>
      <c r="AA216" s="36">
        <f t="shared" si="35"/>
        <v>0</v>
      </c>
      <c r="AB216" s="36">
        <f t="shared" si="35"/>
        <v>5</v>
      </c>
      <c r="AC216" s="36">
        <f t="shared" si="35"/>
        <v>0</v>
      </c>
      <c r="AD216" s="36">
        <f t="shared" si="35"/>
        <v>0</v>
      </c>
      <c r="AE216" s="36">
        <f t="shared" si="35"/>
        <v>0</v>
      </c>
      <c r="AF216" s="36">
        <f t="shared" si="35"/>
        <v>5</v>
      </c>
      <c r="AG216" s="36">
        <f t="shared" si="35"/>
        <v>0</v>
      </c>
      <c r="AH216" s="36">
        <f t="shared" si="35"/>
        <v>0</v>
      </c>
      <c r="AI216" s="36">
        <f t="shared" si="35"/>
        <v>0</v>
      </c>
      <c r="AJ216" s="36">
        <f t="shared" si="35"/>
        <v>0</v>
      </c>
      <c r="AK216" s="36">
        <f t="shared" si="35"/>
        <v>0</v>
      </c>
      <c r="AL216" s="36">
        <f t="shared" si="35"/>
        <v>0</v>
      </c>
      <c r="AM216" s="44">
        <f>SUM(C216+D216+G216+H216+K216+L216+O216+P216+S216+T216+W216+X216+AA216+AB216+AE216+AF216+AI216+AJ216)</f>
        <v>21</v>
      </c>
      <c r="AN216" s="45">
        <f>SUM(C216+G216+K216+O216+S216+W216+AA216+AE216+AI216)</f>
        <v>0</v>
      </c>
      <c r="AO216" s="43">
        <f>SUM(D216+H216+L216+P216+T216+X216+AB216+AF216+AJ216)</f>
        <v>21</v>
      </c>
      <c r="AP216" s="44">
        <f>SUM(E216+F216+I216+J216+M216+N216+Q216+R216+U216+V216+Y216+Z216+AC216+AD216+AG216+AH216+AK216+AL216)</f>
        <v>23</v>
      </c>
      <c r="AQ216" s="44">
        <f>SUM(E216+I216+M216+Q216+U216+Y216+AC216+AG216+AK216)</f>
        <v>0</v>
      </c>
      <c r="AR216" s="45">
        <f>SUM(F216+J216+N216+R216+V216+Z216+AD216+AH216+AL216)</f>
        <v>23</v>
      </c>
      <c r="AT216" s="38"/>
      <c r="AU216" s="38"/>
      <c r="AV216" s="38"/>
      <c r="AW216" s="38"/>
      <c r="AX216" s="38"/>
      <c r="AY216" s="38"/>
    </row>
    <row r="217" spans="1:44" ht="17.25" thickBot="1">
      <c r="A217" s="16">
        <v>1</v>
      </c>
      <c r="B217" s="95" t="s">
        <v>185</v>
      </c>
      <c r="C217" s="7"/>
      <c r="D217" s="7">
        <v>1</v>
      </c>
      <c r="E217" s="7"/>
      <c r="F217" s="7"/>
      <c r="G217" s="7"/>
      <c r="H217" s="7"/>
      <c r="I217" s="7"/>
      <c r="J217" s="7">
        <v>4</v>
      </c>
      <c r="K217" s="7"/>
      <c r="L217" s="7"/>
      <c r="M217" s="7"/>
      <c r="N217" s="7">
        <v>3</v>
      </c>
      <c r="O217" s="7"/>
      <c r="P217" s="7"/>
      <c r="Q217" s="7"/>
      <c r="R217" s="7"/>
      <c r="S217" s="7"/>
      <c r="T217" s="7"/>
      <c r="U217" s="7"/>
      <c r="V217" s="7">
        <v>4</v>
      </c>
      <c r="W217" s="7"/>
      <c r="X217" s="7">
        <v>3</v>
      </c>
      <c r="Y217" s="7"/>
      <c r="Z217" s="7"/>
      <c r="AA217" s="7"/>
      <c r="AB217" s="7">
        <v>1</v>
      </c>
      <c r="AC217" s="7"/>
      <c r="AD217" s="7"/>
      <c r="AE217" s="7"/>
      <c r="AF217" s="7">
        <v>1</v>
      </c>
      <c r="AG217" s="7"/>
      <c r="AH217" s="7"/>
      <c r="AI217" s="7"/>
      <c r="AJ217" s="7"/>
      <c r="AK217" s="7"/>
      <c r="AL217" s="7"/>
      <c r="AM217" s="136">
        <f>SUM(C217+D217+G217+H217+K217+L217+O217+P217+S217+T217+W217+X217+AA217+AB217+AE217+AF217+AI217+AJ217)</f>
        <v>6</v>
      </c>
      <c r="AN217" s="137">
        <f>SUM(C217+G217+K217+O217+S217+W217+AA217+AE217+AI217)</f>
        <v>0</v>
      </c>
      <c r="AO217" s="138">
        <f>SUM(D217+H217+L217+P217+T217+X217+AB217+AF217+AJ217)</f>
        <v>6</v>
      </c>
      <c r="AP217" s="136">
        <f>SUM(E217+F217+I217+J217+M217+N217+Q217+R217+U217+V217+Y217+Z217+AC217+AD217+AG217+AH217+AK217+AL217)</f>
        <v>11</v>
      </c>
      <c r="AQ217" s="136">
        <f>SUM(E217+I217+M217+Q217+U217+Y217+AC217+AG217+AK217)</f>
        <v>0</v>
      </c>
      <c r="AR217" s="137">
        <f>SUM(F217+J217+N217+R217+V217+Z217+AD217+AH217+AL217)</f>
        <v>11</v>
      </c>
    </row>
    <row r="218" spans="1:44" ht="17.25" thickBot="1">
      <c r="A218" s="16">
        <v>2</v>
      </c>
      <c r="B218" s="95" t="s">
        <v>186</v>
      </c>
      <c r="C218" s="7"/>
      <c r="D218" s="7">
        <v>1</v>
      </c>
      <c r="E218" s="7"/>
      <c r="F218" s="7"/>
      <c r="G218" s="7"/>
      <c r="H218" s="7"/>
      <c r="I218" s="7"/>
      <c r="J218" s="7">
        <v>4</v>
      </c>
      <c r="K218" s="7"/>
      <c r="L218" s="7"/>
      <c r="M218" s="7"/>
      <c r="N218" s="7">
        <v>3</v>
      </c>
      <c r="O218" s="7"/>
      <c r="P218" s="7"/>
      <c r="Q218" s="7"/>
      <c r="R218" s="7"/>
      <c r="S218" s="7"/>
      <c r="T218" s="7"/>
      <c r="U218" s="7"/>
      <c r="V218" s="7">
        <v>2</v>
      </c>
      <c r="W218" s="7"/>
      <c r="X218" s="7">
        <v>2</v>
      </c>
      <c r="Y218" s="7"/>
      <c r="Z218" s="7"/>
      <c r="AA218" s="7"/>
      <c r="AB218" s="7">
        <v>1</v>
      </c>
      <c r="AC218" s="7"/>
      <c r="AD218" s="7"/>
      <c r="AE218" s="7"/>
      <c r="AF218" s="7">
        <v>1</v>
      </c>
      <c r="AG218" s="7"/>
      <c r="AH218" s="7"/>
      <c r="AI218" s="7"/>
      <c r="AJ218" s="7"/>
      <c r="AK218" s="7"/>
      <c r="AL218" s="7"/>
      <c r="AM218" s="136">
        <f>SUM(C218+D218+G218+H218+K218+L218+O218+P218+S218+T218+W218+X218+AA218+AB218+AE218+AF218+AI218+AJ218)</f>
        <v>5</v>
      </c>
      <c r="AN218" s="137">
        <f>SUM(C218+G218+K218+O218+S218+W218+AA218+AE218+AI218)</f>
        <v>0</v>
      </c>
      <c r="AO218" s="138">
        <f>SUM(D218+H218+L218+P218+T218+X218+AB218+AF218+AJ218)</f>
        <v>5</v>
      </c>
      <c r="AP218" s="136">
        <f>SUM(E218+F218+I218+J218+M218+N218+Q218+R218+U218+V218+Y218+Z218+AC218+AD218+AG218+AH218+AK218+AL218)</f>
        <v>9</v>
      </c>
      <c r="AQ218" s="136">
        <f>SUM(E218+I218+M218+Q218+U218+Y218+AC218+AG218+AK218)</f>
        <v>0</v>
      </c>
      <c r="AR218" s="137">
        <f>SUM(F218+J218+N218+R218+V218+Z218+AD218+AH218+AL218)</f>
        <v>9</v>
      </c>
    </row>
    <row r="219" spans="1:44" ht="16.5" thickBot="1">
      <c r="A219" s="6">
        <v>3</v>
      </c>
      <c r="B219" s="96" t="s">
        <v>187</v>
      </c>
      <c r="C219" s="10"/>
      <c r="D219" s="6">
        <v>1</v>
      </c>
      <c r="E219" s="6"/>
      <c r="F219" s="6"/>
      <c r="G219" s="6"/>
      <c r="H219" s="6"/>
      <c r="I219" s="6"/>
      <c r="J219" s="6">
        <v>1</v>
      </c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>
        <v>2</v>
      </c>
      <c r="Y219" s="6"/>
      <c r="Z219" s="6"/>
      <c r="AA219" s="6"/>
      <c r="AB219" s="6">
        <v>2</v>
      </c>
      <c r="AC219" s="6"/>
      <c r="AD219" s="6"/>
      <c r="AE219" s="6"/>
      <c r="AF219" s="6">
        <v>1</v>
      </c>
      <c r="AG219" s="6"/>
      <c r="AH219" s="6"/>
      <c r="AI219" s="6"/>
      <c r="AJ219" s="6"/>
      <c r="AK219" s="6"/>
      <c r="AL219" s="6"/>
      <c r="AM219" s="136">
        <f>SUM(C219+D219+G219+H219+K219+L219+O219+P219+S219+T219+W219+X219+AA219+AB219+AE219+AF219+AI219+AJ219)</f>
        <v>6</v>
      </c>
      <c r="AN219" s="137">
        <f>SUM(C219+G219+K219+O219+S219+W219+AA219+AE219+AI219)</f>
        <v>0</v>
      </c>
      <c r="AO219" s="138">
        <f>SUM(D219+H219+L219+P219+T219+X219+AB219+AF219+AJ219)</f>
        <v>6</v>
      </c>
      <c r="AP219" s="136">
        <f>SUM(E219+F219+I219+J219+M219+N219+Q219+R219+U219+V219+Y219+Z219+AC219+AD219+AG219+AH219+AK219+AL219)</f>
        <v>1</v>
      </c>
      <c r="AQ219" s="136">
        <f>SUM(E219+I219+M219+Q219+U219+Y219+AC219+AG219+AK219)</f>
        <v>0</v>
      </c>
      <c r="AR219" s="137">
        <f>SUM(F219+J219+N219+R219+V219+Z219+AD219+AH219+AL219)</f>
        <v>1</v>
      </c>
    </row>
    <row r="220" spans="1:44" ht="16.5" thickBot="1">
      <c r="A220" s="7">
        <v>4</v>
      </c>
      <c r="B220" s="71" t="s">
        <v>188</v>
      </c>
      <c r="C220" s="11"/>
      <c r="D220" s="7"/>
      <c r="E220" s="7"/>
      <c r="F220" s="7"/>
      <c r="G220" s="7"/>
      <c r="H220" s="7"/>
      <c r="I220" s="7"/>
      <c r="J220" s="7">
        <v>1</v>
      </c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136">
        <f>SUM(C220+D220+G220+H220+K220+L220+O220+P220+S220+T220+W220+X220+AA220+AB220+AE220+AF220+AI220+AJ220)</f>
        <v>0</v>
      </c>
      <c r="AN220" s="137">
        <f>SUM(C220+G220+K220+O220+S220+W220+AA220+AE220+AI220)</f>
        <v>0</v>
      </c>
      <c r="AO220" s="138">
        <f>SUM(D220+H220+L220+P220+T220+X220+AB220+AF220+AJ220)</f>
        <v>0</v>
      </c>
      <c r="AP220" s="136">
        <f>SUM(E220+F220+I220+J220+M220+N220+Q220+R220+U220+V220+Y220+Z220+AC220+AD220+AG220+AH220+AK220+AL220)</f>
        <v>1</v>
      </c>
      <c r="AQ220" s="136">
        <f>SUM(E220+I220+M220+Q220+U220+Y220+AC220+AG220+AK220)</f>
        <v>0</v>
      </c>
      <c r="AR220" s="137">
        <f>SUM(F220+J220+N220+R220+V220+Z220+AD220+AH220+AL220)</f>
        <v>1</v>
      </c>
    </row>
    <row r="221" spans="1:44" ht="16.5" thickBot="1">
      <c r="A221" s="7">
        <v>5</v>
      </c>
      <c r="B221" s="18" t="s">
        <v>189</v>
      </c>
      <c r="C221" s="11"/>
      <c r="D221" s="7">
        <v>1</v>
      </c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>
        <v>1</v>
      </c>
      <c r="AC221" s="7"/>
      <c r="AD221" s="7"/>
      <c r="AE221" s="7"/>
      <c r="AF221" s="7">
        <v>2</v>
      </c>
      <c r="AG221" s="7"/>
      <c r="AH221" s="7"/>
      <c r="AI221" s="7"/>
      <c r="AJ221" s="7"/>
      <c r="AK221" s="7"/>
      <c r="AL221" s="7"/>
      <c r="AM221" s="136">
        <f>SUM(C221+D221+G221+H221+K221+L221+O221+P221+S221+T221+W221+X221+AA221+AB221+AE221+AF221+AI221+AJ221)</f>
        <v>4</v>
      </c>
      <c r="AN221" s="137">
        <f>SUM(C221+G221+K221+O221+S221+W221+AA221+AE221+AI221)</f>
        <v>0</v>
      </c>
      <c r="AO221" s="138">
        <f>SUM(D221+H221+L221+P221+T221+X221+AB221+AF221+AJ221)</f>
        <v>4</v>
      </c>
      <c r="AP221" s="136">
        <f>SUM(E221+F221+I221+J221+M221+N221+Q221+R221+U221+V221+Y221+Z221+AC221+AD221+AG221+AH221+AK221+AL221)</f>
        <v>0</v>
      </c>
      <c r="AQ221" s="136">
        <f>SUM(E221+I221+M221+Q221+U221+Y221+AC221+AG221+AK221)</f>
        <v>0</v>
      </c>
      <c r="AR221" s="137">
        <f>SUM(F221+J221+N221+R221+V221+Z221+AD221+AH221+AL221)</f>
        <v>0</v>
      </c>
    </row>
    <row r="222" spans="1:44" ht="17.25" thickBot="1">
      <c r="A222" s="24">
        <v>6</v>
      </c>
      <c r="B222" s="39" t="s">
        <v>190</v>
      </c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>
        <v>1</v>
      </c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136">
        <f>SUM(C222+D222+G222+H222+K222+L222+O222+P222+S222+T222+W222+X222+AA222+AB222+AE222+AF222+AI222+AJ222)</f>
        <v>0</v>
      </c>
      <c r="AN222" s="137">
        <f>SUM(C222+G222+K222+O222+S222+W222+AA222+AE222+AI222)</f>
        <v>0</v>
      </c>
      <c r="AO222" s="138">
        <f>SUM(D222+H222+L222+P222+T222+X222+AB222+AF222+AJ222)</f>
        <v>0</v>
      </c>
      <c r="AP222" s="136">
        <f>SUM(E222+F222+I222+J222+M222+N222+Q222+R222+U222+V222+Y222+Z222+AC222+AD222+AG222+AH222+AK222+AL222)</f>
        <v>1</v>
      </c>
      <c r="AQ222" s="136">
        <f>SUM(E222+I222+M222+Q222+U222+Y222+AC222+AG222+AK222)</f>
        <v>0</v>
      </c>
      <c r="AR222" s="137">
        <f>SUM(F222+J222+N222+R222+V222+Z222+AD222+AH222+AL222)</f>
        <v>1</v>
      </c>
    </row>
    <row r="223" spans="1:51" s="37" customFormat="1" ht="17.25" thickBot="1">
      <c r="A223" s="34">
        <v>40</v>
      </c>
      <c r="B223" s="35" t="s">
        <v>124</v>
      </c>
      <c r="C223" s="36">
        <v>0</v>
      </c>
      <c r="D223" s="36">
        <v>0</v>
      </c>
      <c r="E223" s="36">
        <v>0</v>
      </c>
      <c r="F223" s="36">
        <v>0</v>
      </c>
      <c r="G223" s="36">
        <v>0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6">
        <v>0</v>
      </c>
      <c r="N223" s="36">
        <v>0</v>
      </c>
      <c r="O223" s="36">
        <v>0</v>
      </c>
      <c r="P223" s="36">
        <v>0</v>
      </c>
      <c r="Q223" s="36">
        <v>0</v>
      </c>
      <c r="R223" s="36">
        <v>0</v>
      </c>
      <c r="S223" s="36">
        <v>0</v>
      </c>
      <c r="T223" s="36">
        <v>0</v>
      </c>
      <c r="U223" s="36">
        <v>0</v>
      </c>
      <c r="V223" s="36">
        <v>0</v>
      </c>
      <c r="W223" s="36">
        <v>0</v>
      </c>
      <c r="X223" s="36">
        <v>0</v>
      </c>
      <c r="Y223" s="36">
        <v>0</v>
      </c>
      <c r="Z223" s="36">
        <v>0</v>
      </c>
      <c r="AA223" s="36">
        <v>0</v>
      </c>
      <c r="AB223" s="36">
        <v>0</v>
      </c>
      <c r="AC223" s="36">
        <v>0</v>
      </c>
      <c r="AD223" s="36">
        <v>0</v>
      </c>
      <c r="AE223" s="36">
        <v>0</v>
      </c>
      <c r="AF223" s="36">
        <v>0</v>
      </c>
      <c r="AG223" s="36">
        <v>0</v>
      </c>
      <c r="AH223" s="36">
        <v>0</v>
      </c>
      <c r="AI223" s="36">
        <v>0</v>
      </c>
      <c r="AJ223" s="36">
        <v>0</v>
      </c>
      <c r="AK223" s="36">
        <v>0</v>
      </c>
      <c r="AL223" s="36">
        <v>0</v>
      </c>
      <c r="AM223" s="44">
        <f>SUM(C223+D223+G223+H223+K223+L223+O223+P223+S223+T223+W223+X223+AA223+AB223+AE223+AF223+AI223+AJ223)</f>
        <v>0</v>
      </c>
      <c r="AN223" s="45">
        <f>SUM(C223+G223+K223+O223+S223+W223+AA223+AE223+AI223)</f>
        <v>0</v>
      </c>
      <c r="AO223" s="43">
        <f>SUM(D223+H223+L223+P223+T223+X223+AB223+AF223+AJ223)</f>
        <v>0</v>
      </c>
      <c r="AP223" s="44">
        <f>SUM(E223+F223+I223+J223+M223+N223+Q223+R223+U223+V223+Y223+Z223+AC223+AD223+AG223+AH223+AK223+AL223)</f>
        <v>0</v>
      </c>
      <c r="AQ223" s="44">
        <f>SUM(E223+I223+M223+Q223+U223+Y223+AC223+AG223+AK223)</f>
        <v>0</v>
      </c>
      <c r="AR223" s="45">
        <f>SUM(F223+J223+N223+R223+V223+Z223+AD223+AH223+AL223)</f>
        <v>0</v>
      </c>
      <c r="AT223" s="38"/>
      <c r="AU223" s="38"/>
      <c r="AV223" s="38"/>
      <c r="AW223" s="38"/>
      <c r="AX223" s="38"/>
      <c r="AY223" s="38"/>
    </row>
    <row r="224" spans="1:51" s="37" customFormat="1" ht="17.25" thickBot="1">
      <c r="A224" s="34">
        <v>41</v>
      </c>
      <c r="B224" s="35" t="s">
        <v>102</v>
      </c>
      <c r="C224" s="36">
        <f>SUM(C225:C233)</f>
        <v>0</v>
      </c>
      <c r="D224" s="36">
        <f aca="true" t="shared" si="36" ref="D224:AL224">SUM(D225:D233)</f>
        <v>0</v>
      </c>
      <c r="E224" s="36">
        <f t="shared" si="36"/>
        <v>0</v>
      </c>
      <c r="F224" s="36">
        <f t="shared" si="36"/>
        <v>0</v>
      </c>
      <c r="G224" s="36">
        <f t="shared" si="36"/>
        <v>8</v>
      </c>
      <c r="H224" s="36">
        <f t="shared" si="36"/>
        <v>0</v>
      </c>
      <c r="I224" s="36">
        <f t="shared" si="36"/>
        <v>0</v>
      </c>
      <c r="J224" s="36">
        <f t="shared" si="36"/>
        <v>0</v>
      </c>
      <c r="K224" s="36">
        <f t="shared" si="36"/>
        <v>0</v>
      </c>
      <c r="L224" s="36">
        <f t="shared" si="36"/>
        <v>5</v>
      </c>
      <c r="M224" s="36">
        <f t="shared" si="36"/>
        <v>0</v>
      </c>
      <c r="N224" s="36">
        <f t="shared" si="36"/>
        <v>0</v>
      </c>
      <c r="O224" s="36">
        <f t="shared" si="36"/>
        <v>0</v>
      </c>
      <c r="P224" s="36">
        <f t="shared" si="36"/>
        <v>0</v>
      </c>
      <c r="Q224" s="36">
        <f t="shared" si="36"/>
        <v>0</v>
      </c>
      <c r="R224" s="36">
        <f t="shared" si="36"/>
        <v>0</v>
      </c>
      <c r="S224" s="36">
        <f t="shared" si="36"/>
        <v>0</v>
      </c>
      <c r="T224" s="36">
        <f t="shared" si="36"/>
        <v>3</v>
      </c>
      <c r="U224" s="36">
        <f t="shared" si="36"/>
        <v>0</v>
      </c>
      <c r="V224" s="36">
        <f t="shared" si="36"/>
        <v>0</v>
      </c>
      <c r="W224" s="36">
        <f t="shared" si="36"/>
        <v>0</v>
      </c>
      <c r="X224" s="36">
        <f t="shared" si="36"/>
        <v>3</v>
      </c>
      <c r="Y224" s="36">
        <f t="shared" si="36"/>
        <v>0</v>
      </c>
      <c r="Z224" s="36">
        <f t="shared" si="36"/>
        <v>0</v>
      </c>
      <c r="AA224" s="36">
        <f t="shared" si="36"/>
        <v>0</v>
      </c>
      <c r="AB224" s="36">
        <f t="shared" si="36"/>
        <v>0</v>
      </c>
      <c r="AC224" s="36">
        <f t="shared" si="36"/>
        <v>0</v>
      </c>
      <c r="AD224" s="36">
        <f t="shared" si="36"/>
        <v>0</v>
      </c>
      <c r="AE224" s="36">
        <f t="shared" si="36"/>
        <v>1</v>
      </c>
      <c r="AF224" s="36">
        <f t="shared" si="36"/>
        <v>2</v>
      </c>
      <c r="AG224" s="36">
        <f t="shared" si="36"/>
        <v>0</v>
      </c>
      <c r="AH224" s="36">
        <f t="shared" si="36"/>
        <v>0</v>
      </c>
      <c r="AI224" s="36">
        <f t="shared" si="36"/>
        <v>0</v>
      </c>
      <c r="AJ224" s="36">
        <f t="shared" si="36"/>
        <v>0</v>
      </c>
      <c r="AK224" s="36">
        <f t="shared" si="36"/>
        <v>0</v>
      </c>
      <c r="AL224" s="36">
        <f t="shared" si="36"/>
        <v>0</v>
      </c>
      <c r="AM224" s="44">
        <f>SUM(C224+D224+G224+H224+K224+L224+O224+P224+S224+T224+W224+X224+AA224+AB224+AE224+AF224+AI224+AJ224)</f>
        <v>22</v>
      </c>
      <c r="AN224" s="45">
        <f>SUM(C224+G224+K224+O224+S224+W224+AA224+AE224+AI224)</f>
        <v>9</v>
      </c>
      <c r="AO224" s="43">
        <f>SUM(D224+H224+L224+P224+T224+X224+AB224+AF224+AJ224)</f>
        <v>13</v>
      </c>
      <c r="AP224" s="44">
        <f>SUM(E224+F224+I224+J224+M224+N224+Q224+R224+U224+V224+Y224+Z224+AC224+AD224+AG224+AH224+AK224+AL224)</f>
        <v>0</v>
      </c>
      <c r="AQ224" s="44">
        <f>SUM(E224+I224+M224+Q224+U224+Y224+AC224+AG224+AK224)</f>
        <v>0</v>
      </c>
      <c r="AR224" s="45">
        <f>SUM(F224+J224+N224+R224+V224+Z224+AD224+AH224+AL224)</f>
        <v>0</v>
      </c>
      <c r="AT224" s="38"/>
      <c r="AU224" s="38"/>
      <c r="AV224" s="38"/>
      <c r="AW224" s="38"/>
      <c r="AX224" s="38"/>
      <c r="AY224" s="38"/>
    </row>
    <row r="225" spans="1:44" ht="17.25" thickBot="1">
      <c r="A225" s="24"/>
      <c r="B225" s="19" t="s">
        <v>103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>
        <v>1</v>
      </c>
      <c r="AF225" s="6"/>
      <c r="AG225" s="6"/>
      <c r="AH225" s="6"/>
      <c r="AI225" s="6"/>
      <c r="AJ225" s="6"/>
      <c r="AK225" s="6"/>
      <c r="AL225" s="6"/>
      <c r="AM225" s="136">
        <f>SUM(C225+D225+G225+H225+K225+L225+O225+P225+S225+T225+W225+X225+AA225+AB225+AE225+AF225+AI225+AJ225)</f>
        <v>1</v>
      </c>
      <c r="AN225" s="137">
        <f>SUM(C225+G225+K225+O225+S225+W225+AA225+AE225+AI225)</f>
        <v>1</v>
      </c>
      <c r="AO225" s="138">
        <f>SUM(D225+H225+L225+P225+T225+X225+AB225+AF225+AJ225)</f>
        <v>0</v>
      </c>
      <c r="AP225" s="136">
        <f>SUM(E225+F225+I225+J225+M225+N225+Q225+R225+U225+V225+Y225+Z225+AC225+AD225+AG225+AH225+AK225+AL225)</f>
        <v>0</v>
      </c>
      <c r="AQ225" s="136">
        <f>SUM(E225+I225+M225+Q225+U225+Y225+AC225+AG225+AK225)</f>
        <v>0</v>
      </c>
      <c r="AR225" s="137">
        <f>SUM(F225+J225+N225+R225+V225+Z225+AD225+AH225+AL225)</f>
        <v>0</v>
      </c>
    </row>
    <row r="226" spans="1:44" ht="17.25" thickBot="1">
      <c r="A226" s="24"/>
      <c r="B226" s="19" t="s">
        <v>104</v>
      </c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136">
        <f>SUM(C226+D226+G226+H226+K226+L226+O226+P226+S226+T226+W226+X226+AA226+AB226+AE226+AF226+AI226+AJ226)</f>
        <v>0</v>
      </c>
      <c r="AN226" s="137">
        <f>SUM(C226+G226+K226+O226+S226+W226+AA226+AE226+AI226)</f>
        <v>0</v>
      </c>
      <c r="AO226" s="138">
        <f>SUM(D226+H226+L226+P226+T226+X226+AB226+AF226+AJ226)</f>
        <v>0</v>
      </c>
      <c r="AP226" s="136">
        <f>SUM(E226+F226+I226+J226+M226+N226+Q226+R226+U226+V226+Y226+Z226+AC226+AD226+AG226+AH226+AK226+AL226)</f>
        <v>0</v>
      </c>
      <c r="AQ226" s="136">
        <f>SUM(E226+I226+M226+Q226+U226+Y226+AC226+AG226+AK226)</f>
        <v>0</v>
      </c>
      <c r="AR226" s="137">
        <f>SUM(F226+J226+N226+R226+V226+Z226+AD226+AH226+AL226)</f>
        <v>0</v>
      </c>
    </row>
    <row r="227" spans="1:44" ht="17.25" thickBot="1">
      <c r="A227" s="24"/>
      <c r="B227" s="19" t="s">
        <v>105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136">
        <f>SUM(C227+D227+G227+H227+K227+L227+O227+P227+S227+T227+W227+X227+AA227+AB227+AE227+AF227+AI227+AJ227)</f>
        <v>0</v>
      </c>
      <c r="AN227" s="137">
        <f>SUM(C227+G227+K227+O227+S227+W227+AA227+AE227+AI227)</f>
        <v>0</v>
      </c>
      <c r="AO227" s="138">
        <f>SUM(D227+H227+L227+P227+T227+X227+AB227+AF227+AJ227)</f>
        <v>0</v>
      </c>
      <c r="AP227" s="136">
        <f>SUM(E227+F227+I227+J227+M227+N227+Q227+R227+U227+V227+Y227+Z227+AC227+AD227+AG227+AH227+AK227+AL227)</f>
        <v>0</v>
      </c>
      <c r="AQ227" s="136">
        <f>SUM(E227+I227+M227+Q227+U227+Y227+AC227+AG227+AK227)</f>
        <v>0</v>
      </c>
      <c r="AR227" s="137">
        <f>SUM(F227+J227+N227+R227+V227+Z227+AD227+AH227+AL227)</f>
        <v>0</v>
      </c>
    </row>
    <row r="228" spans="1:44" ht="17.25" thickBot="1">
      <c r="A228" s="24"/>
      <c r="B228" s="19" t="s">
        <v>106</v>
      </c>
      <c r="C228" s="6"/>
      <c r="D228" s="6"/>
      <c r="E228" s="6"/>
      <c r="F228" s="6"/>
      <c r="G228" s="6"/>
      <c r="H228" s="6"/>
      <c r="I228" s="6"/>
      <c r="J228" s="6"/>
      <c r="K228" s="6"/>
      <c r="L228" s="6">
        <v>3</v>
      </c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>
        <v>3</v>
      </c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136">
        <f>SUM(C228+D228+G228+H228+K228+L228+O228+P228+S228+T228+W228+X228+AA228+AB228+AE228+AF228+AI228+AJ228)</f>
        <v>6</v>
      </c>
      <c r="AN228" s="137">
        <f>SUM(C228+G228+K228+O228+S228+W228+AA228+AE228+AI228)</f>
        <v>0</v>
      </c>
      <c r="AO228" s="138">
        <f>SUM(D228+H228+L228+P228+T228+X228+AB228+AF228+AJ228)</f>
        <v>6</v>
      </c>
      <c r="AP228" s="136">
        <f>SUM(E228+F228+I228+J228+M228+N228+Q228+R228+U228+V228+Y228+Z228+AC228+AD228+AG228+AH228+AK228+AL228)</f>
        <v>0</v>
      </c>
      <c r="AQ228" s="136">
        <f>SUM(E228+I228+M228+Q228+U228+Y228+AC228+AG228+AK228)</f>
        <v>0</v>
      </c>
      <c r="AR228" s="137">
        <f>SUM(F228+J228+N228+R228+V228+Z228+AD228+AH228+AL228)</f>
        <v>0</v>
      </c>
    </row>
    <row r="229" spans="1:44" ht="17.25" thickBot="1">
      <c r="A229" s="24"/>
      <c r="B229" s="19" t="s">
        <v>107</v>
      </c>
      <c r="C229" s="6"/>
      <c r="D229" s="6"/>
      <c r="E229" s="6"/>
      <c r="F229" s="6"/>
      <c r="G229" s="6"/>
      <c r="H229" s="6"/>
      <c r="I229" s="6"/>
      <c r="J229" s="6"/>
      <c r="K229" s="6"/>
      <c r="L229" s="6">
        <v>2</v>
      </c>
      <c r="M229" s="6"/>
      <c r="N229" s="6"/>
      <c r="O229" s="6"/>
      <c r="P229" s="6"/>
      <c r="Q229" s="6"/>
      <c r="R229" s="6"/>
      <c r="S229" s="6"/>
      <c r="T229" s="6">
        <v>3</v>
      </c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>
        <v>2</v>
      </c>
      <c r="AG229" s="6"/>
      <c r="AH229" s="6"/>
      <c r="AI229" s="6"/>
      <c r="AJ229" s="6"/>
      <c r="AK229" s="6"/>
      <c r="AL229" s="6"/>
      <c r="AM229" s="136">
        <f>SUM(C229+D229+G229+H229+K229+L229+O229+P229+S229+T229+W229+X229+AA229+AB229+AE229+AF229+AI229+AJ229)</f>
        <v>7</v>
      </c>
      <c r="AN229" s="137">
        <f>SUM(C229+G229+K229+O229+S229+W229+AA229+AE229+AI229)</f>
        <v>0</v>
      </c>
      <c r="AO229" s="138">
        <f>SUM(D229+H229+L229+P229+T229+X229+AB229+AF229+AJ229)</f>
        <v>7</v>
      </c>
      <c r="AP229" s="136">
        <f>SUM(E229+F229+I229+J229+M229+N229+Q229+R229+U229+V229+Y229+Z229+AC229+AD229+AG229+AH229+AK229+AL229)</f>
        <v>0</v>
      </c>
      <c r="AQ229" s="136">
        <f>SUM(E229+I229+M229+Q229+U229+Y229+AC229+AG229+AK229)</f>
        <v>0</v>
      </c>
      <c r="AR229" s="137">
        <f>SUM(F229+J229+N229+R229+V229+Z229+AD229+AH229+AL229)</f>
        <v>0</v>
      </c>
    </row>
    <row r="230" spans="1:44" ht="17.25" thickBot="1">
      <c r="A230" s="24"/>
      <c r="B230" s="19" t="s">
        <v>108</v>
      </c>
      <c r="C230" s="6"/>
      <c r="D230" s="6"/>
      <c r="E230" s="6"/>
      <c r="F230" s="6"/>
      <c r="G230" s="6">
        <v>5</v>
      </c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136">
        <f>SUM(C230+D230+G230+H230+K230+L230+O230+P230+S230+T230+W230+X230+AA230+AB230+AE230+AF230+AI230+AJ230)</f>
        <v>5</v>
      </c>
      <c r="AN230" s="137">
        <f>SUM(C230+G230+K230+O230+S230+W230+AA230+AE230+AI230)</f>
        <v>5</v>
      </c>
      <c r="AO230" s="138">
        <f>SUM(D230+H230+L230+P230+T230+X230+AB230+AF230+AJ230)</f>
        <v>0</v>
      </c>
      <c r="AP230" s="136">
        <f>SUM(E230+F230+I230+J230+M230+N230+Q230+R230+U230+V230+Y230+Z230+AC230+AD230+AG230+AH230+AK230+AL230)</f>
        <v>0</v>
      </c>
      <c r="AQ230" s="136">
        <f>SUM(E230+I230+M230+Q230+U230+Y230+AC230+AG230+AK230)</f>
        <v>0</v>
      </c>
      <c r="AR230" s="137">
        <f>SUM(F230+J230+N230+R230+V230+Z230+AD230+AH230+AL230)</f>
        <v>0</v>
      </c>
    </row>
    <row r="231" spans="1:44" ht="17.25" thickBot="1">
      <c r="A231" s="24"/>
      <c r="B231" s="19" t="s">
        <v>109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136">
        <f>SUM(C231+D231+G231+H231+K231+L231+O231+P231+S231+T231+W231+X231+AA231+AB231+AE231+AF231+AI231+AJ231)</f>
        <v>0</v>
      </c>
      <c r="AN231" s="137">
        <f>SUM(C231+G231+K231+O231+S231+W231+AA231+AE231+AI231)</f>
        <v>0</v>
      </c>
      <c r="AO231" s="138">
        <f>SUM(D231+H231+L231+P231+T231+X231+AB231+AF231+AJ231)</f>
        <v>0</v>
      </c>
      <c r="AP231" s="136">
        <f>SUM(E231+F231+I231+J231+M231+N231+Q231+R231+U231+V231+Y231+Z231+AC231+AD231+AG231+AH231+AK231+AL231)</f>
        <v>0</v>
      </c>
      <c r="AQ231" s="136">
        <f>SUM(E231+I231+M231+Q231+U231+Y231+AC231+AG231+AK231)</f>
        <v>0</v>
      </c>
      <c r="AR231" s="137">
        <f>SUM(F231+J231+N231+R231+V231+Z231+AD231+AH231+AL231)</f>
        <v>0</v>
      </c>
    </row>
    <row r="232" spans="1:44" ht="17.25" thickBot="1">
      <c r="A232" s="24"/>
      <c r="B232" s="19" t="s">
        <v>110</v>
      </c>
      <c r="C232" s="6"/>
      <c r="D232" s="6"/>
      <c r="E232" s="6"/>
      <c r="F232" s="6"/>
      <c r="G232" s="6">
        <v>3</v>
      </c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136">
        <f>SUM(C232+D232+G232+H232+K232+L232+O232+P232+S232+T232+W232+X232+AA232+AB232+AE232+AF232+AI232+AJ232)</f>
        <v>3</v>
      </c>
      <c r="AN232" s="137">
        <f>SUM(C232+G232+K232+O232+S232+W232+AA232+AE232+AI232)</f>
        <v>3</v>
      </c>
      <c r="AO232" s="138">
        <f>SUM(D232+H232+L232+P232+T232+X232+AB232+AF232+AJ232)</f>
        <v>0</v>
      </c>
      <c r="AP232" s="136">
        <f>SUM(E232+F232+I232+J232+M232+N232+Q232+R232+U232+V232+Y232+Z232+AC232+AD232+AG232+AH232+AK232+AL232)</f>
        <v>0</v>
      </c>
      <c r="AQ232" s="136">
        <f>SUM(E232+I232+M232+Q232+U232+Y232+AC232+AG232+AK232)</f>
        <v>0</v>
      </c>
      <c r="AR232" s="137">
        <f>SUM(F232+J232+N232+R232+V232+Z232+AD232+AH232+AL232)</f>
        <v>0</v>
      </c>
    </row>
    <row r="233" spans="1:44" ht="17.25" thickBot="1">
      <c r="A233" s="24"/>
      <c r="B233" s="19" t="s">
        <v>88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136">
        <f>SUM(C233+D233+G233+H233+K233+L233+O233+P233+S233+T233+W233+X233+AA233+AB233+AE233+AF233+AI233+AJ233)</f>
        <v>0</v>
      </c>
      <c r="AN233" s="137">
        <f>SUM(C233+G233+K233+O233+S233+W233+AA233+AE233+AI233)</f>
        <v>0</v>
      </c>
      <c r="AO233" s="138">
        <f>SUM(D233+H233+L233+P233+T233+X233+AB233+AF233+AJ233)</f>
        <v>0</v>
      </c>
      <c r="AP233" s="136">
        <f>SUM(E233+F233+I233+J233+M233+N233+Q233+R233+U233+V233+Y233+Z233+AC233+AD233+AG233+AH233+AK233+AL233)</f>
        <v>0</v>
      </c>
      <c r="AQ233" s="136">
        <f>SUM(E233+I233+M233+Q233+U233+Y233+AC233+AG233+AK233)</f>
        <v>0</v>
      </c>
      <c r="AR233" s="137">
        <f>SUM(F233+J233+N233+R233+V233+Z233+AD233+AH233+AL233)</f>
        <v>0</v>
      </c>
    </row>
    <row r="234" spans="1:51" s="37" customFormat="1" ht="17.25" thickBot="1">
      <c r="A234" s="34">
        <v>42</v>
      </c>
      <c r="B234" s="35" t="s">
        <v>85</v>
      </c>
      <c r="C234" s="36">
        <f>SUM(C235:C238)</f>
        <v>0</v>
      </c>
      <c r="D234" s="36">
        <f aca="true" t="shared" si="37" ref="D234:AL234">SUM(D235:D238)</f>
        <v>0</v>
      </c>
      <c r="E234" s="36">
        <f t="shared" si="37"/>
        <v>0</v>
      </c>
      <c r="F234" s="36">
        <f t="shared" si="37"/>
        <v>0</v>
      </c>
      <c r="G234" s="36">
        <f t="shared" si="37"/>
        <v>0</v>
      </c>
      <c r="H234" s="36">
        <f t="shared" si="37"/>
        <v>0</v>
      </c>
      <c r="I234" s="36">
        <f t="shared" si="37"/>
        <v>0</v>
      </c>
      <c r="J234" s="36">
        <f t="shared" si="37"/>
        <v>0</v>
      </c>
      <c r="K234" s="36">
        <f t="shared" si="37"/>
        <v>0</v>
      </c>
      <c r="L234" s="36">
        <f t="shared" si="37"/>
        <v>0</v>
      </c>
      <c r="M234" s="36">
        <f t="shared" si="37"/>
        <v>0</v>
      </c>
      <c r="N234" s="36">
        <f t="shared" si="37"/>
        <v>0</v>
      </c>
      <c r="O234" s="36">
        <f t="shared" si="37"/>
        <v>0</v>
      </c>
      <c r="P234" s="36">
        <f t="shared" si="37"/>
        <v>0</v>
      </c>
      <c r="Q234" s="36">
        <f t="shared" si="37"/>
        <v>0</v>
      </c>
      <c r="R234" s="36">
        <f t="shared" si="37"/>
        <v>0</v>
      </c>
      <c r="S234" s="36">
        <f t="shared" si="37"/>
        <v>0</v>
      </c>
      <c r="T234" s="36">
        <f t="shared" si="37"/>
        <v>5</v>
      </c>
      <c r="U234" s="36">
        <f t="shared" si="37"/>
        <v>0</v>
      </c>
      <c r="V234" s="36">
        <f t="shared" si="37"/>
        <v>0</v>
      </c>
      <c r="W234" s="36">
        <f t="shared" si="37"/>
        <v>0</v>
      </c>
      <c r="X234" s="36">
        <f t="shared" si="37"/>
        <v>8</v>
      </c>
      <c r="Y234" s="36">
        <f t="shared" si="37"/>
        <v>0</v>
      </c>
      <c r="Z234" s="36">
        <f t="shared" si="37"/>
        <v>0</v>
      </c>
      <c r="AA234" s="36">
        <f t="shared" si="37"/>
        <v>0</v>
      </c>
      <c r="AB234" s="36">
        <f t="shared" si="37"/>
        <v>3</v>
      </c>
      <c r="AC234" s="36">
        <f t="shared" si="37"/>
        <v>0</v>
      </c>
      <c r="AD234" s="36">
        <f t="shared" si="37"/>
        <v>0</v>
      </c>
      <c r="AE234" s="36">
        <f t="shared" si="37"/>
        <v>1</v>
      </c>
      <c r="AF234" s="36">
        <f t="shared" si="37"/>
        <v>3</v>
      </c>
      <c r="AG234" s="36">
        <f t="shared" si="37"/>
        <v>0</v>
      </c>
      <c r="AH234" s="36">
        <f t="shared" si="37"/>
        <v>0</v>
      </c>
      <c r="AI234" s="36">
        <f t="shared" si="37"/>
        <v>0</v>
      </c>
      <c r="AJ234" s="36">
        <f t="shared" si="37"/>
        <v>1</v>
      </c>
      <c r="AK234" s="36">
        <f t="shared" si="37"/>
        <v>0</v>
      </c>
      <c r="AL234" s="36">
        <f t="shared" si="37"/>
        <v>0</v>
      </c>
      <c r="AM234" s="44">
        <f>SUM(C234+D234+G234+H234+K234+L234+O234+P234+S234+T234+W234+X234+AA234+AB234+AE234+AF234+AI234+AJ234)</f>
        <v>21</v>
      </c>
      <c r="AN234" s="45">
        <f>SUM(C234+G234+K234+O234+S234+W234+AA234+AE234+AI234)</f>
        <v>1</v>
      </c>
      <c r="AO234" s="43">
        <f>SUM(D234+H234+L234+P234+T234+X234+AB234+AF234+AJ234)</f>
        <v>20</v>
      </c>
      <c r="AP234" s="44">
        <f>SUM(E234+F234+I234+J234+M234+N234+Q234+R234+U234+V234+Y234+Z234+AC234+AD234+AG234+AH234+AK234+AL234)</f>
        <v>0</v>
      </c>
      <c r="AQ234" s="44">
        <f>SUM(E234+I234+M234+Q234+U234+Y234+AC234+AG234+AK234)</f>
        <v>0</v>
      </c>
      <c r="AR234" s="45">
        <f>SUM(F234+J234+N234+R234+V234+Z234+AD234+AH234+AL234)</f>
        <v>0</v>
      </c>
      <c r="AT234" s="38"/>
      <c r="AU234" s="38"/>
      <c r="AV234" s="38"/>
      <c r="AW234" s="38"/>
      <c r="AX234" s="38"/>
      <c r="AY234" s="38"/>
    </row>
    <row r="235" spans="1:44" ht="17.25" thickBot="1">
      <c r="A235" s="24"/>
      <c r="B235" s="39" t="s">
        <v>130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>
        <v>2</v>
      </c>
      <c r="U235" s="6"/>
      <c r="V235" s="6"/>
      <c r="W235" s="6"/>
      <c r="X235" s="6">
        <v>4</v>
      </c>
      <c r="Y235" s="6"/>
      <c r="Z235" s="6"/>
      <c r="AA235" s="6"/>
      <c r="AB235" s="6">
        <v>2</v>
      </c>
      <c r="AC235" s="6"/>
      <c r="AD235" s="6"/>
      <c r="AE235" s="6"/>
      <c r="AF235" s="6">
        <v>2</v>
      </c>
      <c r="AG235" s="6"/>
      <c r="AH235" s="6"/>
      <c r="AI235" s="6"/>
      <c r="AJ235" s="6">
        <v>1</v>
      </c>
      <c r="AK235" s="6"/>
      <c r="AL235" s="6"/>
      <c r="AM235" s="136">
        <f>SUM(C235+D235+G235+H235+K235+L235+O235+P235+S235+T235+W235+X235+AA235+AB235+AE235+AF235+AI235+AJ235)</f>
        <v>11</v>
      </c>
      <c r="AN235" s="137">
        <f>SUM(C235+G235+K235+O235+S235+W235+AA235+AE235+AI235)</f>
        <v>0</v>
      </c>
      <c r="AO235" s="138">
        <f>SUM(D235+H235+L235+P235+T235+X235+AB235+AF235+AJ235)</f>
        <v>11</v>
      </c>
      <c r="AP235" s="136">
        <f>SUM(E235+F235+I235+J235+M235+N235+Q235+R235+U235+V235+Y235+Z235+AC235+AD235+AG235+AH235+AK235+AL235)</f>
        <v>0</v>
      </c>
      <c r="AQ235" s="136">
        <f>SUM(E235+I235+M235+Q235+U235+Y235+AC235+AG235+AK235)</f>
        <v>0</v>
      </c>
      <c r="AR235" s="137">
        <f>SUM(F235+J235+N235+R235+V235+Z235+AD235+AH235+AL235)</f>
        <v>0</v>
      </c>
    </row>
    <row r="236" spans="1:44" ht="17.25" thickBot="1">
      <c r="A236" s="16"/>
      <c r="B236" s="17" t="s">
        <v>131</v>
      </c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>
        <v>2</v>
      </c>
      <c r="U236" s="7"/>
      <c r="V236" s="7"/>
      <c r="W236" s="7"/>
      <c r="X236" s="7">
        <v>2</v>
      </c>
      <c r="Y236" s="7"/>
      <c r="Z236" s="7"/>
      <c r="AA236" s="7"/>
      <c r="AB236" s="7">
        <v>1</v>
      </c>
      <c r="AC236" s="7"/>
      <c r="AD236" s="7"/>
      <c r="AE236" s="7"/>
      <c r="AF236" s="7">
        <v>1</v>
      </c>
      <c r="AG236" s="7"/>
      <c r="AH236" s="7"/>
      <c r="AI236" s="7"/>
      <c r="AJ236" s="7"/>
      <c r="AK236" s="7"/>
      <c r="AL236" s="7"/>
      <c r="AM236" s="136">
        <f>SUM(C236+D236+G236+H236+K236+L236+O236+P236+S236+T236+W236+X236+AA236+AB236+AE236+AF236+AI236+AJ236)</f>
        <v>6</v>
      </c>
      <c r="AN236" s="137">
        <f>SUM(C236+G236+K236+O236+S236+W236+AA236+AE236+AI236)</f>
        <v>0</v>
      </c>
      <c r="AO236" s="138">
        <f>SUM(D236+H236+L236+P236+T236+X236+AB236+AF236+AJ236)</f>
        <v>6</v>
      </c>
      <c r="AP236" s="136">
        <f>SUM(E236+F236+I236+J236+M236+N236+Q236+R236+U236+V236+Y236+Z236+AC236+AD236+AG236+AH236+AK236+AL236)</f>
        <v>0</v>
      </c>
      <c r="AQ236" s="136">
        <f>SUM(E236+I236+M236+Q236+U236+Y236+AC236+AG236+AK236)</f>
        <v>0</v>
      </c>
      <c r="AR236" s="137">
        <f>SUM(F236+J236+N236+R236+V236+Z236+AD236+AH236+AL236)</f>
        <v>0</v>
      </c>
    </row>
    <row r="237" spans="1:44" ht="32.25" thickBot="1">
      <c r="A237" s="20"/>
      <c r="B237" s="71" t="s">
        <v>132</v>
      </c>
      <c r="C237" s="11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>
        <v>1</v>
      </c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136">
        <f>SUM(C237+D237+G237+H237+K237+L237+O237+P237+S237+T237+W237+X237+AA237+AB237+AE237+AF237+AI237+AJ237)</f>
        <v>1</v>
      </c>
      <c r="AN237" s="137">
        <f>SUM(C237+G237+K237+O237+S237+W237+AA237+AE237+AI237)</f>
        <v>0</v>
      </c>
      <c r="AO237" s="138">
        <f>SUM(D237+H237+L237+P237+T237+X237+AB237+AF237+AJ237)</f>
        <v>1</v>
      </c>
      <c r="AP237" s="136">
        <f>SUM(E237+F237+I237+J237+M237+N237+Q237+R237+U237+V237+Y237+Z237+AC237+AD237+AG237+AH237+AK237+AL237)</f>
        <v>0</v>
      </c>
      <c r="AQ237" s="136">
        <f>SUM(E237+I237+M237+Q237+U237+Y237+AC237+AG237+AK237)</f>
        <v>0</v>
      </c>
      <c r="AR237" s="137">
        <f>SUM(F237+J237+N237+R237+V237+Z237+AD237+AH237+AL237)</f>
        <v>0</v>
      </c>
    </row>
    <row r="238" spans="1:44" ht="17.25" thickBot="1">
      <c r="A238" s="20"/>
      <c r="B238" s="72" t="s">
        <v>133</v>
      </c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>
        <v>1</v>
      </c>
      <c r="U238" s="51"/>
      <c r="V238" s="51"/>
      <c r="W238" s="51"/>
      <c r="X238" s="51">
        <v>1</v>
      </c>
      <c r="Y238" s="51"/>
      <c r="Z238" s="51"/>
      <c r="AA238" s="51"/>
      <c r="AB238" s="51"/>
      <c r="AC238" s="51"/>
      <c r="AD238" s="51"/>
      <c r="AE238" s="51">
        <v>1</v>
      </c>
      <c r="AF238" s="51"/>
      <c r="AG238" s="51"/>
      <c r="AH238" s="51"/>
      <c r="AI238" s="51"/>
      <c r="AJ238" s="51"/>
      <c r="AK238" s="51"/>
      <c r="AL238" s="51"/>
      <c r="AM238" s="136">
        <f>SUM(C238+D238+G238+H238+K238+L238+O238+P238+S238+T238+W238+X238+AA238+AB238+AE238+AF238+AI238+AJ238)</f>
        <v>3</v>
      </c>
      <c r="AN238" s="137">
        <f>SUM(C238+G238+K238+O238+S238+W238+AA238+AE238+AI238)</f>
        <v>1</v>
      </c>
      <c r="AO238" s="138">
        <f>SUM(D238+H238+L238+P238+T238+X238+AB238+AF238+AJ238)</f>
        <v>2</v>
      </c>
      <c r="AP238" s="136">
        <f>SUM(E238+F238+I238+J238+M238+N238+Q238+R238+U238+V238+Y238+Z238+AC238+AD238+AG238+AH238+AK238+AL238)</f>
        <v>0</v>
      </c>
      <c r="AQ238" s="136">
        <f>SUM(E238+I238+M238+Q238+U238+Y238+AC238+AG238+AK238)</f>
        <v>0</v>
      </c>
      <c r="AR238" s="137">
        <f>SUM(F238+J238+N238+R238+V238+Z238+AD238+AH238+AL238)</f>
        <v>0</v>
      </c>
    </row>
    <row r="239" spans="1:44" ht="17.25" thickBot="1">
      <c r="A239" s="24"/>
      <c r="B239" s="19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136">
        <f>SUM(C239+D239+G239+H239+K239+L239+O239+P239+S239+T239+W239+X239+AA239+AB239+AE239+AF239+AI239+AJ239)</f>
        <v>0</v>
      </c>
      <c r="AN239" s="137">
        <f>SUM(C239+G239+K239+O239+S239+W239+AA239+AE239+AI239)</f>
        <v>0</v>
      </c>
      <c r="AO239" s="138">
        <f>SUM(D239+H239+L239+P239+T239+X239+AB239+AF239+AJ239)</f>
        <v>0</v>
      </c>
      <c r="AP239" s="136">
        <f>SUM(E239+F239+I239+J239+M239+N239+Q239+R239+U239+V239+Y239+Z239+AC239+AD239+AG239+AH239+AK239+AL239)</f>
        <v>0</v>
      </c>
      <c r="AQ239" s="136">
        <f>SUM(E239+I239+M239+Q239+U239+Y239+AC239+AG239+AK239)</f>
        <v>0</v>
      </c>
      <c r="AR239" s="137">
        <f>SUM(F239+J239+N239+R239+V239+Z239+AD239+AH239+AL239)</f>
        <v>0</v>
      </c>
    </row>
    <row r="240" spans="1:51" s="37" customFormat="1" ht="17.25" thickBot="1">
      <c r="A240" s="34">
        <v>43</v>
      </c>
      <c r="B240" s="35" t="s">
        <v>125</v>
      </c>
      <c r="C240" s="36">
        <v>0</v>
      </c>
      <c r="D240" s="36">
        <v>0</v>
      </c>
      <c r="E240" s="36">
        <v>0</v>
      </c>
      <c r="F240" s="36">
        <v>0</v>
      </c>
      <c r="G240" s="36">
        <v>0</v>
      </c>
      <c r="H240" s="36">
        <v>0</v>
      </c>
      <c r="I240" s="36">
        <v>0</v>
      </c>
      <c r="J240" s="36">
        <v>0</v>
      </c>
      <c r="K240" s="36">
        <v>0</v>
      </c>
      <c r="L240" s="36">
        <v>0</v>
      </c>
      <c r="M240" s="36">
        <v>0</v>
      </c>
      <c r="N240" s="36">
        <v>0</v>
      </c>
      <c r="O240" s="36">
        <v>0</v>
      </c>
      <c r="P240" s="36">
        <v>0</v>
      </c>
      <c r="Q240" s="36">
        <v>0</v>
      </c>
      <c r="R240" s="36">
        <v>0</v>
      </c>
      <c r="S240" s="36">
        <v>0</v>
      </c>
      <c r="T240" s="36">
        <v>0</v>
      </c>
      <c r="U240" s="36">
        <v>0</v>
      </c>
      <c r="V240" s="36">
        <v>0</v>
      </c>
      <c r="W240" s="36">
        <v>0</v>
      </c>
      <c r="X240" s="36">
        <v>0</v>
      </c>
      <c r="Y240" s="36">
        <v>0</v>
      </c>
      <c r="Z240" s="36">
        <v>0</v>
      </c>
      <c r="AA240" s="36">
        <v>0</v>
      </c>
      <c r="AB240" s="36">
        <v>0</v>
      </c>
      <c r="AC240" s="36">
        <v>0</v>
      </c>
      <c r="AD240" s="36">
        <v>0</v>
      </c>
      <c r="AE240" s="36">
        <v>0</v>
      </c>
      <c r="AF240" s="36">
        <v>0</v>
      </c>
      <c r="AG240" s="36">
        <v>0</v>
      </c>
      <c r="AH240" s="36">
        <v>0</v>
      </c>
      <c r="AI240" s="36">
        <v>0</v>
      </c>
      <c r="AJ240" s="36">
        <v>0</v>
      </c>
      <c r="AK240" s="36">
        <v>0</v>
      </c>
      <c r="AL240" s="36">
        <v>0</v>
      </c>
      <c r="AM240" s="44">
        <f>SUM(C240+D240+G240+H240+K240+L240+O240+P240+S240+T240+W240+X240+AA240+AB240+AE240+AF240+AI240+AJ240)</f>
        <v>0</v>
      </c>
      <c r="AN240" s="45">
        <f>SUM(C240+G240+K240+O240+S240+W240+AA240+AE240+AI240)</f>
        <v>0</v>
      </c>
      <c r="AO240" s="43">
        <f>SUM(D240+H240+L240+P240+T240+X240+AB240+AF240+AJ240)</f>
        <v>0</v>
      </c>
      <c r="AP240" s="44">
        <f>SUM(E240+F240+I240+J240+M240+N240+Q240+R240+U240+V240+Y240+Z240+AC240+AD240+AG240+AH240+AK240+AL240)</f>
        <v>0</v>
      </c>
      <c r="AQ240" s="44">
        <f>SUM(E240+I240+M240+Q240+U240+Y240+AC240+AG240+AK240)</f>
        <v>0</v>
      </c>
      <c r="AR240" s="45">
        <f>SUM(F240+J240+N240+R240+V240+Z240+AD240+AH240+AL240)</f>
        <v>0</v>
      </c>
      <c r="AT240" s="38"/>
      <c r="AU240" s="38"/>
      <c r="AV240" s="38"/>
      <c r="AW240" s="38"/>
      <c r="AX240" s="38"/>
      <c r="AY240" s="38"/>
    </row>
    <row r="241" spans="1:44" ht="17.25" thickBot="1">
      <c r="A241" s="24"/>
      <c r="B241" s="19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136">
        <f>SUM(C241+D241+G241+H241+K241+L241+O241+P241+S241+T241+W241+X241+AA241+AB241+AE241+AF241+AI241+AJ241)</f>
        <v>0</v>
      </c>
      <c r="AN241" s="137">
        <f>SUM(C241+G241+K241+O241+S241+W241+AA241+AE241+AI241)</f>
        <v>0</v>
      </c>
      <c r="AO241" s="138">
        <f>SUM(D241+H241+L241+P241+T241+X241+AB241+AF241+AJ241)</f>
        <v>0</v>
      </c>
      <c r="AP241" s="136">
        <f>SUM(E241+F241+I241+J241+M241+N241+Q241+R241+U241+V241+Y241+Z241+AC241+AD241+AG241+AH241+AK241+AL241)</f>
        <v>0</v>
      </c>
      <c r="AQ241" s="136">
        <f>SUM(E241+I241+M241+Q241+U241+Y241+AC241+AG241+AK241)</f>
        <v>0</v>
      </c>
      <c r="AR241" s="137">
        <f>SUM(F241+J241+N241+R241+V241+Z241+AD241+AH241+AL241)</f>
        <v>0</v>
      </c>
    </row>
    <row r="242" spans="1:51" s="37" customFormat="1" ht="17.25" thickBot="1">
      <c r="A242" s="34">
        <v>44</v>
      </c>
      <c r="B242" s="35" t="s">
        <v>84</v>
      </c>
      <c r="C242" s="36">
        <f aca="true" t="shared" si="38" ref="C242:AL242">SUM(C243:C247)</f>
        <v>4</v>
      </c>
      <c r="D242" s="36">
        <f t="shared" si="38"/>
        <v>13</v>
      </c>
      <c r="E242" s="36">
        <f t="shared" si="38"/>
        <v>2</v>
      </c>
      <c r="F242" s="36">
        <f t="shared" si="38"/>
        <v>0</v>
      </c>
      <c r="G242" s="36">
        <f t="shared" si="38"/>
        <v>0</v>
      </c>
      <c r="H242" s="36">
        <f t="shared" si="38"/>
        <v>0</v>
      </c>
      <c r="I242" s="36">
        <f t="shared" si="38"/>
        <v>0</v>
      </c>
      <c r="J242" s="36">
        <f t="shared" si="38"/>
        <v>0</v>
      </c>
      <c r="K242" s="36">
        <f t="shared" si="38"/>
        <v>10</v>
      </c>
      <c r="L242" s="36">
        <f t="shared" si="38"/>
        <v>0</v>
      </c>
      <c r="M242" s="36">
        <f t="shared" si="38"/>
        <v>10</v>
      </c>
      <c r="N242" s="36">
        <f t="shared" si="38"/>
        <v>2</v>
      </c>
      <c r="O242" s="36">
        <f t="shared" si="38"/>
        <v>0</v>
      </c>
      <c r="P242" s="36">
        <f t="shared" si="38"/>
        <v>0</v>
      </c>
      <c r="Q242" s="36">
        <f t="shared" si="38"/>
        <v>0</v>
      </c>
      <c r="R242" s="36">
        <f t="shared" si="38"/>
        <v>0</v>
      </c>
      <c r="S242" s="36">
        <f t="shared" si="38"/>
        <v>10</v>
      </c>
      <c r="T242" s="36">
        <f t="shared" si="38"/>
        <v>2</v>
      </c>
      <c r="U242" s="36">
        <f t="shared" si="38"/>
        <v>10</v>
      </c>
      <c r="V242" s="36">
        <f t="shared" si="38"/>
        <v>20</v>
      </c>
      <c r="W242" s="36">
        <f t="shared" si="38"/>
        <v>15</v>
      </c>
      <c r="X242" s="36">
        <f t="shared" si="38"/>
        <v>11</v>
      </c>
      <c r="Y242" s="36">
        <f t="shared" si="38"/>
        <v>30</v>
      </c>
      <c r="Z242" s="36">
        <f t="shared" si="38"/>
        <v>25</v>
      </c>
      <c r="AA242" s="36">
        <f t="shared" si="38"/>
        <v>5</v>
      </c>
      <c r="AB242" s="36">
        <f t="shared" si="38"/>
        <v>5</v>
      </c>
      <c r="AC242" s="36">
        <f t="shared" si="38"/>
        <v>12</v>
      </c>
      <c r="AD242" s="36">
        <f t="shared" si="38"/>
        <v>17</v>
      </c>
      <c r="AE242" s="36">
        <f t="shared" si="38"/>
        <v>13</v>
      </c>
      <c r="AF242" s="36">
        <f t="shared" si="38"/>
        <v>2</v>
      </c>
      <c r="AG242" s="36">
        <f t="shared" si="38"/>
        <v>8</v>
      </c>
      <c r="AH242" s="36">
        <f t="shared" si="38"/>
        <v>6</v>
      </c>
      <c r="AI242" s="36">
        <f t="shared" si="38"/>
        <v>3</v>
      </c>
      <c r="AJ242" s="36">
        <f t="shared" si="38"/>
        <v>3</v>
      </c>
      <c r="AK242" s="36">
        <f t="shared" si="38"/>
        <v>1</v>
      </c>
      <c r="AL242" s="36">
        <f t="shared" si="38"/>
        <v>9</v>
      </c>
      <c r="AM242" s="44">
        <f>SUM(C242+D242+G242+H242+K242+L242+O242+P242+S242+T242+W242+X242+AA242+AB242+AE242+AF242+AI242+AJ242)</f>
        <v>96</v>
      </c>
      <c r="AN242" s="45">
        <f>SUM(C242+G242+K242+O242+S242+W242+AA242+AE242+AI242)</f>
        <v>60</v>
      </c>
      <c r="AO242" s="43">
        <f>SUM(D242+H242+L242+P242+T242+X242+AB242+AF242+AJ242)</f>
        <v>36</v>
      </c>
      <c r="AP242" s="44">
        <f>SUM(E242+F242+I242+J242+M242+N242+Q242+R242+U242+V242+Y242+Z242+AC242+AD242+AG242+AH242+AK242+AL242)</f>
        <v>152</v>
      </c>
      <c r="AQ242" s="44">
        <f>SUM(E242+I242+M242+Q242+U242+Y242+AC242+AG242+AK242)</f>
        <v>73</v>
      </c>
      <c r="AR242" s="45">
        <f>SUM(F242+J242+N242+R242+V242+Z242+AD242+AH242+AL242)</f>
        <v>79</v>
      </c>
      <c r="AT242" s="38"/>
      <c r="AU242" s="38"/>
      <c r="AV242" s="38"/>
      <c r="AW242" s="38"/>
      <c r="AX242" s="38"/>
      <c r="AY242" s="38"/>
    </row>
    <row r="243" spans="1:44" ht="17.25" thickBot="1">
      <c r="A243" s="16"/>
      <c r="B243" s="78" t="s">
        <v>143</v>
      </c>
      <c r="C243" s="7">
        <v>2</v>
      </c>
      <c r="D243" s="7"/>
      <c r="E243" s="7"/>
      <c r="F243" s="7"/>
      <c r="G243" s="7"/>
      <c r="H243" s="7"/>
      <c r="I243" s="7"/>
      <c r="J243" s="7"/>
      <c r="K243" s="7">
        <v>10</v>
      </c>
      <c r="L243" s="7"/>
      <c r="M243" s="7">
        <v>10</v>
      </c>
      <c r="N243" s="7"/>
      <c r="O243" s="7"/>
      <c r="P243" s="7"/>
      <c r="Q243" s="7"/>
      <c r="R243" s="7"/>
      <c r="S243" s="7">
        <v>10</v>
      </c>
      <c r="T243" s="7"/>
      <c r="U243" s="7">
        <v>10</v>
      </c>
      <c r="V243" s="7"/>
      <c r="W243" s="7">
        <v>10</v>
      </c>
      <c r="X243" s="7"/>
      <c r="Y243" s="7">
        <v>10</v>
      </c>
      <c r="Z243" s="7"/>
      <c r="AA243" s="7">
        <v>5</v>
      </c>
      <c r="AB243" s="7"/>
      <c r="AC243" s="7">
        <v>5</v>
      </c>
      <c r="AD243" s="7"/>
      <c r="AE243" s="7"/>
      <c r="AF243" s="7"/>
      <c r="AG243" s="6">
        <v>5</v>
      </c>
      <c r="AH243" s="7"/>
      <c r="AI243" s="7">
        <v>2</v>
      </c>
      <c r="AJ243" s="7"/>
      <c r="AK243" s="6"/>
      <c r="AL243" s="79"/>
      <c r="AM243" s="136">
        <f>SUM(C243+D243+G243+H243+K243+L243+O243+P243+S243+T243+W243+X243+AA243+AB243+AE243+AF243+AI243+AJ243)</f>
        <v>39</v>
      </c>
      <c r="AN243" s="137">
        <f>SUM(C243+G243+K243+O243+S243+W243+AA243+AE243+AI243)</f>
        <v>39</v>
      </c>
      <c r="AO243" s="138">
        <f>SUM(D243+H243+L243+P243+T243+X243+AB243+AF243+AJ243)</f>
        <v>0</v>
      </c>
      <c r="AP243" s="136">
        <f>SUM(E243+F243+I243+J243+M243+N243+Q243+R243+U243+V243+Y243+Z243+AC243+AD243+AG243+AH243+AK243+AL243)</f>
        <v>40</v>
      </c>
      <c r="AQ243" s="136">
        <f>SUM(E243+I243+M243+Q243+U243+Y243+AC243+AG243+AK243)</f>
        <v>40</v>
      </c>
      <c r="AR243" s="137">
        <f>SUM(F243+J243+N243+R243+V243+Z243+AD243+AH243+AL243)</f>
        <v>0</v>
      </c>
    </row>
    <row r="244" spans="1:44" ht="17.25" thickBot="1">
      <c r="A244" s="80">
        <v>3</v>
      </c>
      <c r="B244" s="81" t="s">
        <v>144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>
        <v>5</v>
      </c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>
        <v>1</v>
      </c>
      <c r="AK244" s="6"/>
      <c r="AL244" s="82"/>
      <c r="AM244" s="136">
        <f>SUM(C244+D244+G244+H244+K244+L244+O244+P244+S244+T244+W244+X244+AA244+AB244+AE244+AF244+AI244+AJ244)</f>
        <v>6</v>
      </c>
      <c r="AN244" s="137">
        <f>SUM(C244+G244+K244+O244+S244+W244+AA244+AE244+AI244)</f>
        <v>0</v>
      </c>
      <c r="AO244" s="138">
        <f>SUM(D244+H244+L244+P244+T244+X244+AB244+AF244+AJ244)</f>
        <v>6</v>
      </c>
      <c r="AP244" s="136">
        <f>SUM(E244+F244+I244+J244+M244+N244+Q244+R244+U244+V244+Y244+Z244+AC244+AD244+AG244+AH244+AK244+AL244)</f>
        <v>0</v>
      </c>
      <c r="AQ244" s="136">
        <f>SUM(E244+I244+M244+Q244+U244+Y244+AC244+AG244+AK244)</f>
        <v>0</v>
      </c>
      <c r="AR244" s="137">
        <f>SUM(F244+J244+N244+R244+V244+Z244+AD244+AH244+AL244)</f>
        <v>0</v>
      </c>
    </row>
    <row r="245" spans="1:44" ht="17.25" thickBot="1">
      <c r="A245" s="80">
        <v>4</v>
      </c>
      <c r="B245" s="81" t="s">
        <v>145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>
        <v>3</v>
      </c>
      <c r="Y245" s="6"/>
      <c r="Z245" s="6"/>
      <c r="AA245" s="6"/>
      <c r="AB245" s="6">
        <v>3</v>
      </c>
      <c r="AC245" s="6"/>
      <c r="AD245" s="6"/>
      <c r="AE245" s="6"/>
      <c r="AF245" s="6"/>
      <c r="AG245" s="6"/>
      <c r="AH245" s="6"/>
      <c r="AI245" s="6"/>
      <c r="AJ245" s="6"/>
      <c r="AK245" s="6"/>
      <c r="AL245" s="82"/>
      <c r="AM245" s="136">
        <f>SUM(C245+D245+G245+H245+K245+L245+O245+P245+S245+T245+W245+X245+AA245+AB245+AE245+AF245+AI245+AJ245)</f>
        <v>6</v>
      </c>
      <c r="AN245" s="137">
        <f>SUM(C245+G245+K245+O245+S245+W245+AA245+AE245+AI245)</f>
        <v>0</v>
      </c>
      <c r="AO245" s="138">
        <f>SUM(D245+H245+L245+P245+T245+X245+AB245+AF245+AJ245)</f>
        <v>6</v>
      </c>
      <c r="AP245" s="136">
        <f>SUM(E245+F245+I245+J245+M245+N245+Q245+R245+U245+V245+Y245+Z245+AC245+AD245+AG245+AH245+AK245+AL245)</f>
        <v>0</v>
      </c>
      <c r="AQ245" s="136">
        <f>SUM(E245+I245+M245+Q245+U245+Y245+AC245+AG245+AK245)</f>
        <v>0</v>
      </c>
      <c r="AR245" s="137">
        <f>SUM(F245+J245+N245+R245+V245+Z245+AD245+AH245+AL245)</f>
        <v>0</v>
      </c>
    </row>
    <row r="246" spans="1:44" ht="17.25" thickBot="1">
      <c r="A246" s="24"/>
      <c r="B246" s="19" t="s">
        <v>146</v>
      </c>
      <c r="C246" s="6">
        <v>1</v>
      </c>
      <c r="D246" s="6"/>
      <c r="E246" s="6">
        <v>2</v>
      </c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>
        <v>0</v>
      </c>
      <c r="R246" s="6"/>
      <c r="S246" s="6"/>
      <c r="T246" s="6"/>
      <c r="U246" s="6">
        <v>0</v>
      </c>
      <c r="V246" s="6"/>
      <c r="W246" s="6">
        <v>5</v>
      </c>
      <c r="X246" s="6"/>
      <c r="Y246" s="6">
        <v>15</v>
      </c>
      <c r="Z246" s="6"/>
      <c r="AA246" s="6"/>
      <c r="AB246" s="6"/>
      <c r="AC246" s="6">
        <v>5</v>
      </c>
      <c r="AD246" s="6"/>
      <c r="AE246" s="6">
        <v>13</v>
      </c>
      <c r="AF246" s="6"/>
      <c r="AG246" s="6"/>
      <c r="AH246" s="6"/>
      <c r="AI246" s="6">
        <v>1</v>
      </c>
      <c r="AJ246" s="6"/>
      <c r="AK246" s="6">
        <v>1</v>
      </c>
      <c r="AL246" s="6"/>
      <c r="AM246" s="136">
        <f>SUM(C246+D246+G246+H246+K246+L246+O246+P246+S246+T246+W246+X246+AA246+AB246+AE246+AF246+AI246+AJ246)</f>
        <v>20</v>
      </c>
      <c r="AN246" s="137">
        <f>SUM(C246+G246+K246+O246+S246+W246+AA246+AE246+AI246)</f>
        <v>20</v>
      </c>
      <c r="AO246" s="138">
        <f>SUM(D246+H246+L246+P246+T246+X246+AB246+AF246+AJ246)</f>
        <v>0</v>
      </c>
      <c r="AP246" s="136">
        <f>SUM(E246+F246+I246+J246+M246+N246+Q246+R246+U246+V246+Y246+Z246+AC246+AD246+AG246+AH246+AK246+AL246)</f>
        <v>23</v>
      </c>
      <c r="AQ246" s="136">
        <f>SUM(E246+I246+M246+Q246+U246+Y246+AC246+AG246+AK246)</f>
        <v>23</v>
      </c>
      <c r="AR246" s="137">
        <f>SUM(F246+J246+N246+R246+V246+Z246+AD246+AH246+AL246)</f>
        <v>0</v>
      </c>
    </row>
    <row r="247" spans="1:44" ht="17.25" thickBot="1">
      <c r="A247" s="83">
        <v>6</v>
      </c>
      <c r="B247" s="17" t="s">
        <v>147</v>
      </c>
      <c r="C247" s="7">
        <v>1</v>
      </c>
      <c r="D247" s="7">
        <f aca="true" t="shared" si="39" ref="D247:X247">SUM(D248:D249)</f>
        <v>13</v>
      </c>
      <c r="E247" s="7">
        <f t="shared" si="39"/>
        <v>0</v>
      </c>
      <c r="F247" s="7">
        <f t="shared" si="39"/>
        <v>0</v>
      </c>
      <c r="G247" s="7">
        <f t="shared" si="39"/>
        <v>0</v>
      </c>
      <c r="H247" s="7">
        <f t="shared" si="39"/>
        <v>0</v>
      </c>
      <c r="I247" s="7">
        <f t="shared" si="39"/>
        <v>0</v>
      </c>
      <c r="J247" s="7">
        <f t="shared" si="39"/>
        <v>0</v>
      </c>
      <c r="K247" s="7">
        <f t="shared" si="39"/>
        <v>0</v>
      </c>
      <c r="L247" s="7">
        <f t="shared" si="39"/>
        <v>0</v>
      </c>
      <c r="M247" s="7">
        <f t="shared" si="39"/>
        <v>0</v>
      </c>
      <c r="N247" s="7">
        <f t="shared" si="39"/>
        <v>2</v>
      </c>
      <c r="O247" s="7">
        <f t="shared" si="39"/>
        <v>0</v>
      </c>
      <c r="P247" s="7">
        <f t="shared" si="39"/>
        <v>0</v>
      </c>
      <c r="Q247" s="7">
        <f t="shared" si="39"/>
        <v>0</v>
      </c>
      <c r="R247" s="7">
        <f t="shared" si="39"/>
        <v>0</v>
      </c>
      <c r="S247" s="7">
        <f t="shared" si="39"/>
        <v>0</v>
      </c>
      <c r="T247" s="7">
        <f t="shared" si="39"/>
        <v>2</v>
      </c>
      <c r="U247" s="7">
        <f t="shared" si="39"/>
        <v>0</v>
      </c>
      <c r="V247" s="7">
        <f t="shared" si="39"/>
        <v>20</v>
      </c>
      <c r="W247" s="7">
        <f t="shared" si="39"/>
        <v>0</v>
      </c>
      <c r="X247" s="7">
        <f t="shared" si="39"/>
        <v>3</v>
      </c>
      <c r="Y247" s="7">
        <v>5</v>
      </c>
      <c r="Z247" s="7">
        <f>SUM(Z248:Z249)</f>
        <v>25</v>
      </c>
      <c r="AA247" s="7">
        <f>SUM(AA248:AA249)</f>
        <v>0</v>
      </c>
      <c r="AB247" s="7">
        <f>SUM(AB248:AB249)</f>
        <v>2</v>
      </c>
      <c r="AC247" s="7">
        <v>2</v>
      </c>
      <c r="AD247" s="7">
        <f>SUM(AD248:AD249)</f>
        <v>17</v>
      </c>
      <c r="AE247" s="7">
        <f>SUM(AE248:AE249)</f>
        <v>0</v>
      </c>
      <c r="AF247" s="7">
        <f>SUM(AF248:AF249)</f>
        <v>2</v>
      </c>
      <c r="AG247" s="7">
        <v>3</v>
      </c>
      <c r="AH247" s="7">
        <f>SUM(AH248:AH249)</f>
        <v>6</v>
      </c>
      <c r="AI247" s="7">
        <f>SUM(AI248:AI249)</f>
        <v>0</v>
      </c>
      <c r="AJ247" s="7">
        <f>SUM(AJ248:AJ249)</f>
        <v>2</v>
      </c>
      <c r="AK247" s="7">
        <f>SUM(AK248:AK249)</f>
        <v>0</v>
      </c>
      <c r="AL247" s="60">
        <f>SUM(AL248:AL249)</f>
        <v>9</v>
      </c>
      <c r="AM247" s="136">
        <f>SUM(C247+D247+G247+H247+K247+L247+O247+P247+S247+T247+W247+X247+AA247+AB247+AE247+AF247+AI247+AJ247)</f>
        <v>25</v>
      </c>
      <c r="AN247" s="137">
        <f>SUM(C247+G247+K247+O247+S247+W247+AA247+AE247+AI247)</f>
        <v>1</v>
      </c>
      <c r="AO247" s="138">
        <f>SUM(D247+H247+L247+P247+T247+X247+AB247+AF247+AJ247)</f>
        <v>24</v>
      </c>
      <c r="AP247" s="136">
        <f>SUM(E247+F247+I247+J247+M247+N247+Q247+R247+U247+V247+Y247+Z247+AC247+AD247+AG247+AH247+AK247+AL247)</f>
        <v>89</v>
      </c>
      <c r="AQ247" s="136">
        <f>SUM(E247+I247+M247+Q247+U247+Y247+AC247+AG247+AK247)</f>
        <v>10</v>
      </c>
      <c r="AR247" s="137">
        <f>SUM(F247+J247+N247+R247+V247+Z247+AD247+AH247+AL247)</f>
        <v>79</v>
      </c>
    </row>
    <row r="248" spans="1:51" s="37" customFormat="1" ht="17.25" thickBot="1">
      <c r="A248" s="34">
        <v>45</v>
      </c>
      <c r="B248" s="35" t="s">
        <v>76</v>
      </c>
      <c r="C248" s="36">
        <f>SUM(C249:C257)</f>
        <v>0</v>
      </c>
      <c r="D248" s="36">
        <f aca="true" t="shared" si="40" ref="D248:AL248">SUM(D249:D257)</f>
        <v>13</v>
      </c>
      <c r="E248" s="36">
        <f t="shared" si="40"/>
        <v>0</v>
      </c>
      <c r="F248" s="36">
        <f t="shared" si="40"/>
        <v>0</v>
      </c>
      <c r="G248" s="36">
        <f t="shared" si="40"/>
        <v>0</v>
      </c>
      <c r="H248" s="36">
        <f t="shared" si="40"/>
        <v>0</v>
      </c>
      <c r="I248" s="36">
        <f t="shared" si="40"/>
        <v>0</v>
      </c>
      <c r="J248" s="36">
        <f t="shared" si="40"/>
        <v>0</v>
      </c>
      <c r="K248" s="36">
        <f t="shared" si="40"/>
        <v>0</v>
      </c>
      <c r="L248" s="36">
        <f t="shared" si="40"/>
        <v>0</v>
      </c>
      <c r="M248" s="36">
        <f t="shared" si="40"/>
        <v>0</v>
      </c>
      <c r="N248" s="36">
        <f t="shared" si="40"/>
        <v>2</v>
      </c>
      <c r="O248" s="36">
        <f t="shared" si="40"/>
        <v>0</v>
      </c>
      <c r="P248" s="36">
        <f t="shared" si="40"/>
        <v>0</v>
      </c>
      <c r="Q248" s="36">
        <f t="shared" si="40"/>
        <v>0</v>
      </c>
      <c r="R248" s="36">
        <f t="shared" si="40"/>
        <v>0</v>
      </c>
      <c r="S248" s="36">
        <f t="shared" si="40"/>
        <v>0</v>
      </c>
      <c r="T248" s="36">
        <f t="shared" si="40"/>
        <v>2</v>
      </c>
      <c r="U248" s="36">
        <f t="shared" si="40"/>
        <v>0</v>
      </c>
      <c r="V248" s="36">
        <f t="shared" si="40"/>
        <v>16</v>
      </c>
      <c r="W248" s="36">
        <f t="shared" si="40"/>
        <v>0</v>
      </c>
      <c r="X248" s="36">
        <f t="shared" si="40"/>
        <v>3</v>
      </c>
      <c r="Y248" s="36">
        <f t="shared" si="40"/>
        <v>0</v>
      </c>
      <c r="Z248" s="36">
        <f t="shared" si="40"/>
        <v>21</v>
      </c>
      <c r="AA248" s="36">
        <f t="shared" si="40"/>
        <v>0</v>
      </c>
      <c r="AB248" s="36">
        <f t="shared" si="40"/>
        <v>2</v>
      </c>
      <c r="AC248" s="36">
        <f t="shared" si="40"/>
        <v>0</v>
      </c>
      <c r="AD248" s="36">
        <f t="shared" si="40"/>
        <v>15</v>
      </c>
      <c r="AE248" s="36">
        <f t="shared" si="40"/>
        <v>0</v>
      </c>
      <c r="AF248" s="36">
        <f t="shared" si="40"/>
        <v>2</v>
      </c>
      <c r="AG248" s="36">
        <f t="shared" si="40"/>
        <v>1</v>
      </c>
      <c r="AH248" s="36">
        <f t="shared" si="40"/>
        <v>6</v>
      </c>
      <c r="AI248" s="36">
        <f t="shared" si="40"/>
        <v>0</v>
      </c>
      <c r="AJ248" s="36">
        <f t="shared" si="40"/>
        <v>2</v>
      </c>
      <c r="AK248" s="36">
        <f t="shared" si="40"/>
        <v>0</v>
      </c>
      <c r="AL248" s="36">
        <f t="shared" si="40"/>
        <v>7</v>
      </c>
      <c r="AM248" s="44">
        <f>SUM(C248+D248+G248+H248+K248+L248+O248+P248+S248+T248+W248+X248+AA248+AB248+AE248+AF248+AI248+AJ248)</f>
        <v>24</v>
      </c>
      <c r="AN248" s="45">
        <f>SUM(C248+G248+K248+O248+S248+W248+AA248+AE248+AI248)</f>
        <v>0</v>
      </c>
      <c r="AO248" s="43">
        <f>SUM(D248+H248+L248+P248+T248+X248+AB248+AF248+AJ248)</f>
        <v>24</v>
      </c>
      <c r="AP248" s="44">
        <f>SUM(E248+F248+I248+J248+M248+N248+Q248+R248+U248+V248+Y248+Z248+AC248+AD248+AG248+AH248+AK248+AL248)</f>
        <v>68</v>
      </c>
      <c r="AQ248" s="44">
        <f>SUM(E248+I248+M248+Q248+U248+Y248+AC248+AG248+AK248)</f>
        <v>1</v>
      </c>
      <c r="AR248" s="45">
        <f>SUM(F248+J248+N248+R248+V248+Z248+AD248+AH248+AL248)</f>
        <v>67</v>
      </c>
      <c r="AT248" s="38"/>
      <c r="AU248" s="38"/>
      <c r="AV248" s="38"/>
      <c r="AW248" s="38"/>
      <c r="AX248" s="38"/>
      <c r="AY248" s="38"/>
    </row>
    <row r="249" spans="1:44" ht="17.25" thickBot="1">
      <c r="A249" s="24"/>
      <c r="B249" s="19" t="s">
        <v>77</v>
      </c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>
        <v>4</v>
      </c>
      <c r="W249" s="6"/>
      <c r="X249" s="6"/>
      <c r="Y249" s="6"/>
      <c r="Z249" s="6">
        <v>4</v>
      </c>
      <c r="AA249" s="6"/>
      <c r="AB249" s="6"/>
      <c r="AC249" s="6"/>
      <c r="AD249" s="6">
        <v>2</v>
      </c>
      <c r="AE249" s="6"/>
      <c r="AF249" s="6"/>
      <c r="AG249" s="6"/>
      <c r="AH249" s="6"/>
      <c r="AI249" s="6"/>
      <c r="AJ249" s="6"/>
      <c r="AK249" s="6"/>
      <c r="AL249" s="6">
        <v>2</v>
      </c>
      <c r="AM249" s="136">
        <f>SUM(C249+D249+G249+H249+K249+L249+O249+P249+S249+T249+W249+X249+AA249+AB249+AE249+AF249+AI249+AJ249)</f>
        <v>0</v>
      </c>
      <c r="AN249" s="137">
        <f>SUM(C249+G249+K249+O249+S249+W249+AA249+AE249+AI249)</f>
        <v>0</v>
      </c>
      <c r="AO249" s="138">
        <f>SUM(D249+H249+L249+P249+T249+X249+AB249+AF249+AJ249)</f>
        <v>0</v>
      </c>
      <c r="AP249" s="136">
        <f>SUM(E249+F249+I249+J249+M249+N249+Q249+R249+U249+V249+Y249+Z249+AC249+AD249+AG249+AH249+AK249+AL249)</f>
        <v>12</v>
      </c>
      <c r="AQ249" s="136">
        <f>SUM(E249+I249+M249+Q249+U249+Y249+AC249+AG249+AK249)</f>
        <v>0</v>
      </c>
      <c r="AR249" s="137">
        <f>SUM(F249+J249+N249+R249+V249+Z249+AD249+AH249+AL249)</f>
        <v>12</v>
      </c>
    </row>
    <row r="250" spans="1:44" ht="17.25" thickBot="1">
      <c r="A250" s="24"/>
      <c r="B250" s="19" t="s">
        <v>40</v>
      </c>
      <c r="C250" s="6"/>
      <c r="D250" s="6">
        <v>11</v>
      </c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>
        <v>2</v>
      </c>
      <c r="W250" s="6"/>
      <c r="X250" s="6"/>
      <c r="Y250" s="6"/>
      <c r="Z250" s="6">
        <v>2</v>
      </c>
      <c r="AA250" s="6"/>
      <c r="AB250" s="6"/>
      <c r="AC250" s="6"/>
      <c r="AD250" s="6">
        <v>2</v>
      </c>
      <c r="AE250" s="6"/>
      <c r="AF250" s="6"/>
      <c r="AG250" s="6"/>
      <c r="AH250" s="6">
        <v>2</v>
      </c>
      <c r="AI250" s="6"/>
      <c r="AJ250" s="6"/>
      <c r="AK250" s="6"/>
      <c r="AL250" s="6"/>
      <c r="AM250" s="136">
        <f>SUM(C250+D250+G250+H250+K250+L250+O250+P250+S250+T250+W250+X250+AA250+AB250+AE250+AF250+AI250+AJ250)</f>
        <v>11</v>
      </c>
      <c r="AN250" s="137">
        <f>SUM(C250+G250+K250+O250+S250+W250+AA250+AE250+AI250)</f>
        <v>0</v>
      </c>
      <c r="AO250" s="138">
        <f>SUM(D250+H250+L250+P250+T250+X250+AB250+AF250+AJ250)</f>
        <v>11</v>
      </c>
      <c r="AP250" s="136">
        <f>SUM(E250+F250+I250+J250+M250+N250+Q250+R250+U250+V250+Y250+Z250+AC250+AD250+AG250+AH250+AK250+AL250)</f>
        <v>8</v>
      </c>
      <c r="AQ250" s="136">
        <f>SUM(E250+I250+M250+Q250+U250+Y250+AC250+AG250+AK250)</f>
        <v>0</v>
      </c>
      <c r="AR250" s="137">
        <f>SUM(F250+J250+N250+R250+V250+Z250+AD250+AH250+AL250)</f>
        <v>8</v>
      </c>
    </row>
    <row r="251" spans="1:44" ht="17.25" thickBot="1">
      <c r="A251" s="24"/>
      <c r="B251" s="19" t="s">
        <v>78</v>
      </c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136">
        <f>SUM(C251+D251+G251+H251+K251+L251+O251+P251+S251+T251+W251+X251+AA251+AB251+AE251+AF251+AI251+AJ251)</f>
        <v>0</v>
      </c>
      <c r="AN251" s="137">
        <f>SUM(C251+G251+K251+O251+S251+W251+AA251+AE251+AI251)</f>
        <v>0</v>
      </c>
      <c r="AO251" s="138">
        <f>SUM(D251+H251+L251+P251+T251+X251+AB251+AF251+AJ251)</f>
        <v>0</v>
      </c>
      <c r="AP251" s="136">
        <f>SUM(E251+F251+I251+J251+M251+N251+Q251+R251+U251+V251+Y251+Z251+AC251+AD251+AG251+AH251+AK251+AL251)</f>
        <v>0</v>
      </c>
      <c r="AQ251" s="136">
        <f>SUM(E251+I251+M251+Q251+U251+Y251+AC251+AG251+AK251)</f>
        <v>0</v>
      </c>
      <c r="AR251" s="137">
        <f>SUM(F251+J251+N251+R251+V251+Z251+AD251+AH251+AL251)</f>
        <v>0</v>
      </c>
    </row>
    <row r="252" spans="1:44" ht="17.25" thickBot="1">
      <c r="A252" s="24"/>
      <c r="B252" s="19" t="s">
        <v>79</v>
      </c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>
        <v>1</v>
      </c>
      <c r="U252" s="6"/>
      <c r="V252" s="6">
        <v>4</v>
      </c>
      <c r="W252" s="6"/>
      <c r="X252" s="6"/>
      <c r="Y252" s="6"/>
      <c r="Z252" s="6">
        <v>5</v>
      </c>
      <c r="AA252" s="6"/>
      <c r="AB252" s="6"/>
      <c r="AC252" s="6"/>
      <c r="AD252" s="6">
        <v>3</v>
      </c>
      <c r="AE252" s="6"/>
      <c r="AF252" s="6"/>
      <c r="AG252" s="6"/>
      <c r="AH252" s="6">
        <v>2</v>
      </c>
      <c r="AI252" s="6"/>
      <c r="AJ252" s="6"/>
      <c r="AK252" s="6"/>
      <c r="AL252" s="6">
        <v>2</v>
      </c>
      <c r="AM252" s="136">
        <f>SUM(C252+D252+G252+H252+K252+L252+O252+P252+S252+T252+W252+X252+AA252+AB252+AE252+AF252+AI252+AJ252)</f>
        <v>1</v>
      </c>
      <c r="AN252" s="137">
        <f>SUM(C252+G252+K252+O252+S252+W252+AA252+AE252+AI252)</f>
        <v>0</v>
      </c>
      <c r="AO252" s="138">
        <f>SUM(D252+H252+L252+P252+T252+X252+AB252+AF252+AJ252)</f>
        <v>1</v>
      </c>
      <c r="AP252" s="136">
        <f>SUM(E252+F252+I252+J252+M252+N252+Q252+R252+U252+V252+Y252+Z252+AC252+AD252+AG252+AH252+AK252+AL252)</f>
        <v>16</v>
      </c>
      <c r="AQ252" s="136">
        <f>SUM(E252+I252+M252+Q252+U252+Y252+AC252+AG252+AK252)</f>
        <v>0</v>
      </c>
      <c r="AR252" s="137">
        <f>SUM(F252+J252+N252+R252+V252+Z252+AD252+AH252+AL252)</f>
        <v>16</v>
      </c>
    </row>
    <row r="253" spans="1:44" ht="17.25" thickBot="1">
      <c r="A253" s="24"/>
      <c r="B253" s="19" t="s">
        <v>80</v>
      </c>
      <c r="C253" s="6"/>
      <c r="D253" s="6">
        <v>1</v>
      </c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>
        <v>1</v>
      </c>
      <c r="AK253" s="6"/>
      <c r="AL253" s="6"/>
      <c r="AM253" s="136">
        <f>SUM(C253+D253+G253+H253+K253+L253+O253+P253+S253+T253+W253+X253+AA253+AB253+AE253+AF253+AI253+AJ253)</f>
        <v>2</v>
      </c>
      <c r="AN253" s="137">
        <f>SUM(C253+G253+K253+O253+S253+W253+AA253+AE253+AI253)</f>
        <v>0</v>
      </c>
      <c r="AO253" s="138">
        <f>SUM(D253+H253+L253+P253+T253+X253+AB253+AF253+AJ253)</f>
        <v>2</v>
      </c>
      <c r="AP253" s="136">
        <f>SUM(E253+F253+I253+J253+M253+N253+Q253+R253+U253+V253+Y253+Z253+AC253+AD253+AG253+AH253+AK253+AL253)</f>
        <v>0</v>
      </c>
      <c r="AQ253" s="136">
        <f>SUM(E253+I253+M253+Q253+U253+Y253+AC253+AG253+AK253)</f>
        <v>0</v>
      </c>
      <c r="AR253" s="137">
        <f>SUM(F253+J253+N253+R253+V253+Z253+AD253+AH253+AL253)</f>
        <v>0</v>
      </c>
    </row>
    <row r="254" spans="1:44" ht="17.25" thickBot="1">
      <c r="A254" s="24"/>
      <c r="B254" s="19" t="s">
        <v>81</v>
      </c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>
        <v>2</v>
      </c>
      <c r="W254" s="6"/>
      <c r="X254" s="6"/>
      <c r="Y254" s="6"/>
      <c r="Z254" s="6">
        <v>3</v>
      </c>
      <c r="AA254" s="6"/>
      <c r="AB254" s="6"/>
      <c r="AC254" s="6"/>
      <c r="AD254" s="6">
        <v>3</v>
      </c>
      <c r="AE254" s="6"/>
      <c r="AF254" s="6"/>
      <c r="AG254" s="6">
        <v>1</v>
      </c>
      <c r="AH254" s="6">
        <v>2</v>
      </c>
      <c r="AI254" s="6"/>
      <c r="AJ254" s="6">
        <v>1</v>
      </c>
      <c r="AK254" s="6"/>
      <c r="AL254" s="6">
        <v>1</v>
      </c>
      <c r="AM254" s="136">
        <f>SUM(C254+D254+G254+H254+K254+L254+O254+P254+S254+T254+W254+X254+AA254+AB254+AE254+AF254+AI254+AJ254)</f>
        <v>1</v>
      </c>
      <c r="AN254" s="137">
        <f>SUM(C254+G254+K254+O254+S254+W254+AA254+AE254+AI254)</f>
        <v>0</v>
      </c>
      <c r="AO254" s="138">
        <f>SUM(D254+H254+L254+P254+T254+X254+AB254+AF254+AJ254)</f>
        <v>1</v>
      </c>
      <c r="AP254" s="136">
        <f>SUM(E254+F254+I254+J254+M254+N254+Q254+R254+U254+V254+Y254+Z254+AC254+AD254+AG254+AH254+AK254+AL254)</f>
        <v>12</v>
      </c>
      <c r="AQ254" s="136">
        <f>SUM(E254+I254+M254+Q254+U254+Y254+AC254+AG254+AK254)</f>
        <v>1</v>
      </c>
      <c r="AR254" s="137">
        <f>SUM(F254+J254+N254+R254+V254+Z254+AD254+AH254+AL254)</f>
        <v>11</v>
      </c>
    </row>
    <row r="255" spans="1:44" ht="17.25" thickBot="1">
      <c r="A255" s="24"/>
      <c r="B255" s="19" t="s">
        <v>82</v>
      </c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>
        <v>2</v>
      </c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>
        <v>1</v>
      </c>
      <c r="AG255" s="6"/>
      <c r="AH255" s="6"/>
      <c r="AI255" s="6"/>
      <c r="AJ255" s="6"/>
      <c r="AK255" s="6"/>
      <c r="AL255" s="6"/>
      <c r="AM255" s="136">
        <f>SUM(C255+D255+G255+H255+K255+L255+O255+P255+S255+T255+W255+X255+AA255+AB255+AE255+AF255+AI255+AJ255)</f>
        <v>1</v>
      </c>
      <c r="AN255" s="137">
        <f>SUM(C255+G255+K255+O255+S255+W255+AA255+AE255+AI255)</f>
        <v>0</v>
      </c>
      <c r="AO255" s="138">
        <f>SUM(D255+H255+L255+P255+T255+X255+AB255+AF255+AJ255)</f>
        <v>1</v>
      </c>
      <c r="AP255" s="136">
        <f>SUM(E255+F255+I255+J255+M255+N255+Q255+R255+U255+V255+Y255+Z255+AC255+AD255+AG255+AH255+AK255+AL255)</f>
        <v>2</v>
      </c>
      <c r="AQ255" s="136">
        <f>SUM(E255+I255+M255+Q255+U255+Y255+AC255+AG255+AK255)</f>
        <v>0</v>
      </c>
      <c r="AR255" s="137">
        <f>SUM(F255+J255+N255+R255+V255+Z255+AD255+AH255+AL255)</f>
        <v>2</v>
      </c>
    </row>
    <row r="256" spans="1:44" ht="17.25" thickBot="1">
      <c r="A256" s="24"/>
      <c r="B256" s="19" t="s">
        <v>39</v>
      </c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>
        <v>2</v>
      </c>
      <c r="Y256" s="6"/>
      <c r="Z256" s="6"/>
      <c r="AA256" s="6"/>
      <c r="AB256" s="6">
        <v>1</v>
      </c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136">
        <f>SUM(C256+D256+G256+H256+K256+L256+O256+P256+S256+T256+W256+X256+AA256+AB256+AE256+AF256+AI256+AJ256)</f>
        <v>3</v>
      </c>
      <c r="AN256" s="137">
        <f>SUM(C256+G256+K256+O256+S256+W256+AA256+AE256+AI256)</f>
        <v>0</v>
      </c>
      <c r="AO256" s="138">
        <f>SUM(D256+H256+L256+P256+T256+X256+AB256+AF256+AJ256)</f>
        <v>3</v>
      </c>
      <c r="AP256" s="136">
        <f>SUM(E256+F256+I256+J256+M256+N256+Q256+R256+U256+V256+Y256+Z256+AC256+AD256+AG256+AH256+AK256+AL256)</f>
        <v>0</v>
      </c>
      <c r="AQ256" s="136">
        <f>SUM(E256+I256+M256+Q256+U256+Y256+AC256+AG256+AK256)</f>
        <v>0</v>
      </c>
      <c r="AR256" s="137">
        <f>SUM(F256+J256+N256+R256+V256+Z256+AD256+AH256+AL256)</f>
        <v>0</v>
      </c>
    </row>
    <row r="257" spans="1:44" ht="17.25" thickBot="1">
      <c r="A257" s="24"/>
      <c r="B257" s="19" t="s">
        <v>83</v>
      </c>
      <c r="C257" s="6"/>
      <c r="D257" s="6">
        <v>1</v>
      </c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>
        <v>1</v>
      </c>
      <c r="U257" s="6"/>
      <c r="V257" s="6">
        <v>4</v>
      </c>
      <c r="W257" s="6"/>
      <c r="X257" s="6">
        <v>1</v>
      </c>
      <c r="Y257" s="6"/>
      <c r="Z257" s="6">
        <v>7</v>
      </c>
      <c r="AA257" s="6"/>
      <c r="AB257" s="6">
        <v>1</v>
      </c>
      <c r="AC257" s="6"/>
      <c r="AD257" s="6">
        <v>5</v>
      </c>
      <c r="AE257" s="6"/>
      <c r="AF257" s="6">
        <v>1</v>
      </c>
      <c r="AG257" s="6"/>
      <c r="AH257" s="6"/>
      <c r="AI257" s="6"/>
      <c r="AJ257" s="6"/>
      <c r="AK257" s="6"/>
      <c r="AL257" s="6">
        <v>2</v>
      </c>
      <c r="AM257" s="136">
        <f>SUM(C257+D257+G257+H257+K257+L257+O257+P257+S257+T257+W257+X257+AA257+AB257+AE257+AF257+AI257+AJ257)</f>
        <v>5</v>
      </c>
      <c r="AN257" s="137">
        <f>SUM(C257+G257+K257+O257+S257+W257+AA257+AE257+AI257)</f>
        <v>0</v>
      </c>
      <c r="AO257" s="138">
        <f>SUM(D257+H257+L257+P257+T257+X257+AB257+AF257+AJ257)</f>
        <v>5</v>
      </c>
      <c r="AP257" s="136">
        <f>SUM(E257+F257+I257+J257+M257+N257+Q257+R257+U257+V257+Y257+Z257+AC257+AD257+AG257+AH257+AK257+AL257)</f>
        <v>18</v>
      </c>
      <c r="AQ257" s="136">
        <f>SUM(E257+I257+M257+Q257+U257+Y257+AC257+AG257+AK257)</f>
        <v>0</v>
      </c>
      <c r="AR257" s="137">
        <f>SUM(F257+J257+N257+R257+V257+Z257+AD257+AH257+AL257)</f>
        <v>18</v>
      </c>
    </row>
    <row r="258" spans="1:51" s="37" customFormat="1" ht="17.25" thickBot="1">
      <c r="A258" s="34">
        <v>46</v>
      </c>
      <c r="B258" s="35" t="s">
        <v>118</v>
      </c>
      <c r="C258" s="36">
        <f aca="true" t="shared" si="41" ref="C258:AL258">SUM(C259:C261)</f>
        <v>1</v>
      </c>
      <c r="D258" s="36">
        <f t="shared" si="41"/>
        <v>0</v>
      </c>
      <c r="E258" s="36">
        <f t="shared" si="41"/>
        <v>0</v>
      </c>
      <c r="F258" s="36">
        <f t="shared" si="41"/>
        <v>0</v>
      </c>
      <c r="G258" s="36">
        <f t="shared" si="41"/>
        <v>0</v>
      </c>
      <c r="H258" s="36">
        <f t="shared" si="41"/>
        <v>2</v>
      </c>
      <c r="I258" s="36">
        <f t="shared" si="41"/>
        <v>0</v>
      </c>
      <c r="J258" s="36">
        <f t="shared" si="41"/>
        <v>0</v>
      </c>
      <c r="K258" s="36">
        <f t="shared" si="41"/>
        <v>0</v>
      </c>
      <c r="L258" s="36">
        <f t="shared" si="41"/>
        <v>0</v>
      </c>
      <c r="M258" s="36">
        <f t="shared" si="41"/>
        <v>3</v>
      </c>
      <c r="N258" s="36">
        <f t="shared" si="41"/>
        <v>0</v>
      </c>
      <c r="O258" s="36">
        <f t="shared" si="41"/>
        <v>0</v>
      </c>
      <c r="P258" s="36">
        <f t="shared" si="41"/>
        <v>0</v>
      </c>
      <c r="Q258" s="36">
        <f t="shared" si="41"/>
        <v>0</v>
      </c>
      <c r="R258" s="36">
        <f t="shared" si="41"/>
        <v>0</v>
      </c>
      <c r="S258" s="36">
        <f t="shared" si="41"/>
        <v>0</v>
      </c>
      <c r="T258" s="36">
        <f t="shared" si="41"/>
        <v>0</v>
      </c>
      <c r="U258" s="36">
        <f t="shared" si="41"/>
        <v>3</v>
      </c>
      <c r="V258" s="36">
        <f t="shared" si="41"/>
        <v>0</v>
      </c>
      <c r="W258" s="36">
        <f t="shared" si="41"/>
        <v>2</v>
      </c>
      <c r="X258" s="36">
        <f t="shared" si="41"/>
        <v>0</v>
      </c>
      <c r="Y258" s="36">
        <f t="shared" si="41"/>
        <v>4</v>
      </c>
      <c r="Z258" s="36">
        <f t="shared" si="41"/>
        <v>2</v>
      </c>
      <c r="AA258" s="36">
        <f t="shared" si="41"/>
        <v>0</v>
      </c>
      <c r="AB258" s="36">
        <f t="shared" si="41"/>
        <v>0</v>
      </c>
      <c r="AC258" s="36">
        <f t="shared" si="41"/>
        <v>3</v>
      </c>
      <c r="AD258" s="36">
        <f t="shared" si="41"/>
        <v>1</v>
      </c>
      <c r="AE258" s="36">
        <f t="shared" si="41"/>
        <v>2</v>
      </c>
      <c r="AF258" s="36">
        <f t="shared" si="41"/>
        <v>0</v>
      </c>
      <c r="AG258" s="36">
        <f t="shared" si="41"/>
        <v>3</v>
      </c>
      <c r="AH258" s="36">
        <f t="shared" si="41"/>
        <v>0</v>
      </c>
      <c r="AI258" s="36">
        <f t="shared" si="41"/>
        <v>0</v>
      </c>
      <c r="AJ258" s="36">
        <f t="shared" si="41"/>
        <v>0</v>
      </c>
      <c r="AK258" s="36">
        <f t="shared" si="41"/>
        <v>3</v>
      </c>
      <c r="AL258" s="36">
        <f t="shared" si="41"/>
        <v>0</v>
      </c>
      <c r="AM258" s="44">
        <f>SUM(C258+D258+G258+H258+K258+L258+O258+P258+S258+T258+W258+X258+AA258+AB258+AE258+AF258+AI258+AJ258)</f>
        <v>7</v>
      </c>
      <c r="AN258" s="45">
        <f>SUM(C258+G258+K258+O258+S258+W258+AA258+AE258+AI258)</f>
        <v>5</v>
      </c>
      <c r="AO258" s="43">
        <f>SUM(D258+H258+L258+P258+T258+X258+AB258+AF258+AJ258)</f>
        <v>2</v>
      </c>
      <c r="AP258" s="44">
        <f>SUM(E258+F258+I258+J258+M258+N258+Q258+R258+U258+V258+Y258+Z258+AC258+AD258+AG258+AH258+AK258+AL258)</f>
        <v>22</v>
      </c>
      <c r="AQ258" s="44">
        <f>SUM(E258+I258+M258+Q258+U258+Y258+AC258+AG258+AK258)</f>
        <v>19</v>
      </c>
      <c r="AR258" s="45">
        <f>SUM(F258+J258+N258+R258+V258+Z258+AD258+AH258+AL258)</f>
        <v>3</v>
      </c>
      <c r="AT258" s="38"/>
      <c r="AU258" s="38"/>
      <c r="AV258" s="38"/>
      <c r="AW258" s="38"/>
      <c r="AX258" s="38"/>
      <c r="AY258" s="38"/>
    </row>
    <row r="259" spans="1:44" ht="17.25" thickBot="1">
      <c r="A259" s="22"/>
      <c r="B259" s="47" t="s">
        <v>119</v>
      </c>
      <c r="C259" s="5"/>
      <c r="D259" s="5"/>
      <c r="E259" s="5"/>
      <c r="F259" s="5"/>
      <c r="G259" s="5"/>
      <c r="H259" s="5">
        <v>2</v>
      </c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>
        <v>2</v>
      </c>
      <c r="X259" s="5"/>
      <c r="Y259" s="5"/>
      <c r="Z259" s="5"/>
      <c r="AA259" s="5"/>
      <c r="AB259" s="5"/>
      <c r="AC259" s="5"/>
      <c r="AD259" s="5"/>
      <c r="AE259" s="5">
        <v>2</v>
      </c>
      <c r="AF259" s="5"/>
      <c r="AG259" s="5"/>
      <c r="AH259" s="5"/>
      <c r="AI259" s="5"/>
      <c r="AJ259" s="5"/>
      <c r="AK259" s="5"/>
      <c r="AL259" s="5"/>
      <c r="AM259" s="136">
        <f aca="true" t="shared" si="42" ref="AM259:AM307">SUM(C259+D259+G259+H259+K259+L259+O259+P259+S259+T259+W259+X259+AA259+AB259+AE259+AF259+AI259+AJ259)</f>
        <v>6</v>
      </c>
      <c r="AN259" s="137">
        <f aca="true" t="shared" si="43" ref="AN259:AN307">SUM(C259+G259+K259+O259+S259+W259+AA259+AE259+AI259)</f>
        <v>4</v>
      </c>
      <c r="AO259" s="138">
        <f aca="true" t="shared" si="44" ref="AO259:AO307">SUM(D259+H259+L259+P259+T259+X259+AB259+AF259+AJ259)</f>
        <v>2</v>
      </c>
      <c r="AP259" s="136">
        <f aca="true" t="shared" si="45" ref="AP259:AP307">SUM(E259+F259+I259+J259+M259+N259+Q259+R259+U259+V259+Y259+Z259+AC259+AD259+AG259+AH259+AK259+AL259)</f>
        <v>0</v>
      </c>
      <c r="AQ259" s="136">
        <f aca="true" t="shared" si="46" ref="AQ259:AQ307">SUM(E259+I259+M259+Q259+U259+Y259+AC259+AG259+AK259)</f>
        <v>0</v>
      </c>
      <c r="AR259" s="137">
        <f aca="true" t="shared" si="47" ref="AR259:AR307">SUM(F259+J259+N259+R259+V259+Z259+AD259+AH259+AL259)</f>
        <v>0</v>
      </c>
    </row>
    <row r="260" spans="1:44" ht="17.25" thickBot="1">
      <c r="A260" s="24"/>
      <c r="B260" s="21" t="s">
        <v>120</v>
      </c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>
        <v>2</v>
      </c>
      <c r="AA260" s="6"/>
      <c r="AB260" s="6"/>
      <c r="AC260" s="6"/>
      <c r="AD260" s="6">
        <v>1</v>
      </c>
      <c r="AE260" s="6"/>
      <c r="AF260" s="6"/>
      <c r="AG260" s="6"/>
      <c r="AH260" s="6"/>
      <c r="AI260" s="6"/>
      <c r="AJ260" s="6"/>
      <c r="AK260" s="6"/>
      <c r="AL260" s="6"/>
      <c r="AM260" s="136">
        <f t="shared" si="42"/>
        <v>0</v>
      </c>
      <c r="AN260" s="137">
        <f t="shared" si="43"/>
        <v>0</v>
      </c>
      <c r="AO260" s="138">
        <f t="shared" si="44"/>
        <v>0</v>
      </c>
      <c r="AP260" s="136">
        <f t="shared" si="45"/>
        <v>3</v>
      </c>
      <c r="AQ260" s="136">
        <f t="shared" si="46"/>
        <v>0</v>
      </c>
      <c r="AR260" s="137">
        <f t="shared" si="47"/>
        <v>3</v>
      </c>
    </row>
    <row r="261" spans="1:44" ht="17.25" thickBot="1">
      <c r="A261" s="16"/>
      <c r="B261" s="18" t="s">
        <v>177</v>
      </c>
      <c r="C261" s="8">
        <v>1</v>
      </c>
      <c r="D261" s="8"/>
      <c r="E261" s="8"/>
      <c r="F261" s="8"/>
      <c r="G261" s="8"/>
      <c r="H261" s="8"/>
      <c r="I261" s="8"/>
      <c r="J261" s="8"/>
      <c r="K261" s="8"/>
      <c r="L261" s="8"/>
      <c r="M261" s="8">
        <v>3</v>
      </c>
      <c r="N261" s="8"/>
      <c r="O261" s="8"/>
      <c r="P261" s="8"/>
      <c r="Q261" s="8"/>
      <c r="R261" s="8"/>
      <c r="S261" s="8"/>
      <c r="T261" s="8"/>
      <c r="U261" s="8">
        <v>3</v>
      </c>
      <c r="V261" s="8"/>
      <c r="W261" s="8"/>
      <c r="X261" s="8"/>
      <c r="Y261" s="8">
        <v>4</v>
      </c>
      <c r="Z261" s="8"/>
      <c r="AA261" s="8"/>
      <c r="AB261" s="8"/>
      <c r="AC261" s="8">
        <v>3</v>
      </c>
      <c r="AD261" s="8"/>
      <c r="AE261" s="8"/>
      <c r="AF261" s="8"/>
      <c r="AG261" s="8">
        <v>3</v>
      </c>
      <c r="AH261" s="8"/>
      <c r="AI261" s="8"/>
      <c r="AJ261" s="8"/>
      <c r="AK261" s="8">
        <v>3</v>
      </c>
      <c r="AL261" s="8"/>
      <c r="AM261" s="136">
        <f t="shared" si="42"/>
        <v>1</v>
      </c>
      <c r="AN261" s="137">
        <f t="shared" si="43"/>
        <v>1</v>
      </c>
      <c r="AO261" s="138">
        <f t="shared" si="44"/>
        <v>0</v>
      </c>
      <c r="AP261" s="136">
        <f t="shared" si="45"/>
        <v>19</v>
      </c>
      <c r="AQ261" s="136">
        <f t="shared" si="46"/>
        <v>19</v>
      </c>
      <c r="AR261" s="137">
        <f t="shared" si="47"/>
        <v>0</v>
      </c>
    </row>
    <row r="262" spans="1:51" s="37" customFormat="1" ht="17.25" thickBot="1">
      <c r="A262" s="34">
        <v>47</v>
      </c>
      <c r="B262" s="35" t="s">
        <v>75</v>
      </c>
      <c r="C262" s="36">
        <f aca="true" t="shared" si="48" ref="C262:AL262">SUM(C263:C266)</f>
        <v>0</v>
      </c>
      <c r="D262" s="36">
        <f t="shared" si="48"/>
        <v>0</v>
      </c>
      <c r="E262" s="36">
        <f t="shared" si="48"/>
        <v>4</v>
      </c>
      <c r="F262" s="36">
        <f t="shared" si="48"/>
        <v>4</v>
      </c>
      <c r="G262" s="36">
        <f t="shared" si="48"/>
        <v>0</v>
      </c>
      <c r="H262" s="36">
        <f t="shared" si="48"/>
        <v>0</v>
      </c>
      <c r="I262" s="36">
        <f t="shared" si="48"/>
        <v>15</v>
      </c>
      <c r="J262" s="36">
        <f t="shared" si="48"/>
        <v>15</v>
      </c>
      <c r="K262" s="36">
        <f t="shared" si="48"/>
        <v>5</v>
      </c>
      <c r="L262" s="36">
        <f t="shared" si="48"/>
        <v>0</v>
      </c>
      <c r="M262" s="36">
        <f t="shared" si="48"/>
        <v>7</v>
      </c>
      <c r="N262" s="36">
        <f t="shared" si="48"/>
        <v>7</v>
      </c>
      <c r="O262" s="36">
        <f t="shared" si="48"/>
        <v>3</v>
      </c>
      <c r="P262" s="36">
        <f t="shared" si="48"/>
        <v>0</v>
      </c>
      <c r="Q262" s="36">
        <f t="shared" si="48"/>
        <v>0</v>
      </c>
      <c r="R262" s="36">
        <f t="shared" si="48"/>
        <v>0</v>
      </c>
      <c r="S262" s="36">
        <f t="shared" si="48"/>
        <v>3</v>
      </c>
      <c r="T262" s="36">
        <f t="shared" si="48"/>
        <v>0</v>
      </c>
      <c r="U262" s="36">
        <f t="shared" si="48"/>
        <v>3</v>
      </c>
      <c r="V262" s="36">
        <f t="shared" si="48"/>
        <v>3</v>
      </c>
      <c r="W262" s="36">
        <f t="shared" si="48"/>
        <v>6</v>
      </c>
      <c r="X262" s="36">
        <f t="shared" si="48"/>
        <v>0</v>
      </c>
      <c r="Y262" s="36">
        <f t="shared" si="48"/>
        <v>5</v>
      </c>
      <c r="Z262" s="36">
        <f t="shared" si="48"/>
        <v>3</v>
      </c>
      <c r="AA262" s="36">
        <f t="shared" si="48"/>
        <v>4</v>
      </c>
      <c r="AB262" s="36">
        <f t="shared" si="48"/>
        <v>0</v>
      </c>
      <c r="AC262" s="36">
        <f t="shared" si="48"/>
        <v>2</v>
      </c>
      <c r="AD262" s="36">
        <f t="shared" si="48"/>
        <v>0</v>
      </c>
      <c r="AE262" s="36">
        <f t="shared" si="48"/>
        <v>0</v>
      </c>
      <c r="AF262" s="36">
        <f t="shared" si="48"/>
        <v>0</v>
      </c>
      <c r="AG262" s="36">
        <f t="shared" si="48"/>
        <v>3</v>
      </c>
      <c r="AH262" s="36">
        <f t="shared" si="48"/>
        <v>1</v>
      </c>
      <c r="AI262" s="36">
        <f t="shared" si="48"/>
        <v>0</v>
      </c>
      <c r="AJ262" s="36">
        <f t="shared" si="48"/>
        <v>0</v>
      </c>
      <c r="AK262" s="36">
        <f t="shared" si="48"/>
        <v>0</v>
      </c>
      <c r="AL262" s="36">
        <f t="shared" si="48"/>
        <v>0</v>
      </c>
      <c r="AM262" s="44">
        <f t="shared" si="42"/>
        <v>21</v>
      </c>
      <c r="AN262" s="45">
        <f t="shared" si="43"/>
        <v>21</v>
      </c>
      <c r="AO262" s="43">
        <f t="shared" si="44"/>
        <v>0</v>
      </c>
      <c r="AP262" s="44">
        <f t="shared" si="45"/>
        <v>72</v>
      </c>
      <c r="AQ262" s="44">
        <f t="shared" si="46"/>
        <v>39</v>
      </c>
      <c r="AR262" s="45">
        <f t="shared" si="47"/>
        <v>33</v>
      </c>
      <c r="AT262" s="38"/>
      <c r="AU262" s="38"/>
      <c r="AV262" s="38"/>
      <c r="AW262" s="38"/>
      <c r="AX262" s="38"/>
      <c r="AY262" s="38"/>
    </row>
    <row r="263" spans="1:44" ht="17.25" thickBot="1">
      <c r="A263" s="129"/>
      <c r="B263" s="130" t="s">
        <v>246</v>
      </c>
      <c r="C263" s="131"/>
      <c r="D263" s="131"/>
      <c r="E263" s="131">
        <v>4</v>
      </c>
      <c r="F263" s="131">
        <v>4</v>
      </c>
      <c r="G263" s="131"/>
      <c r="H263" s="131"/>
      <c r="I263" s="131">
        <v>15</v>
      </c>
      <c r="J263" s="131">
        <v>15</v>
      </c>
      <c r="K263" s="131"/>
      <c r="L263" s="131"/>
      <c r="M263" s="131">
        <v>7</v>
      </c>
      <c r="N263" s="131">
        <v>7</v>
      </c>
      <c r="O263" s="131"/>
      <c r="P263" s="131"/>
      <c r="Q263" s="131"/>
      <c r="R263" s="131"/>
      <c r="S263" s="131"/>
      <c r="T263" s="131"/>
      <c r="U263" s="131">
        <v>3</v>
      </c>
      <c r="V263" s="131">
        <v>3</v>
      </c>
      <c r="W263" s="131"/>
      <c r="X263" s="131"/>
      <c r="Y263" s="131">
        <v>3</v>
      </c>
      <c r="Z263" s="131">
        <v>3</v>
      </c>
      <c r="AA263" s="131"/>
      <c r="AB263" s="131"/>
      <c r="AC263" s="131"/>
      <c r="AD263" s="131"/>
      <c r="AE263" s="131"/>
      <c r="AF263" s="131"/>
      <c r="AG263" s="131">
        <v>1</v>
      </c>
      <c r="AH263" s="131">
        <v>1</v>
      </c>
      <c r="AI263" s="131"/>
      <c r="AJ263" s="131"/>
      <c r="AK263" s="131"/>
      <c r="AL263" s="131"/>
      <c r="AM263" s="136"/>
      <c r="AN263" s="137"/>
      <c r="AO263" s="138"/>
      <c r="AP263" s="136"/>
      <c r="AQ263" s="136"/>
      <c r="AR263" s="137"/>
    </row>
    <row r="264" spans="1:44" ht="17.25" thickBot="1">
      <c r="A264" s="22"/>
      <c r="B264" s="135" t="s">
        <v>247</v>
      </c>
      <c r="C264" s="132"/>
      <c r="D264" s="132"/>
      <c r="E264" s="132"/>
      <c r="F264" s="132"/>
      <c r="G264" s="132"/>
      <c r="H264" s="132"/>
      <c r="I264" s="132"/>
      <c r="J264" s="132"/>
      <c r="K264" s="132">
        <v>3</v>
      </c>
      <c r="L264" s="132"/>
      <c r="M264" s="132"/>
      <c r="N264" s="132"/>
      <c r="O264" s="132">
        <v>3</v>
      </c>
      <c r="P264" s="132"/>
      <c r="Q264" s="132"/>
      <c r="R264" s="132"/>
      <c r="S264" s="132">
        <v>3</v>
      </c>
      <c r="T264" s="132"/>
      <c r="U264" s="132"/>
      <c r="V264" s="132"/>
      <c r="W264" s="132"/>
      <c r="X264" s="132"/>
      <c r="Y264" s="132"/>
      <c r="Z264" s="132"/>
      <c r="AA264" s="132">
        <v>2</v>
      </c>
      <c r="AB264" s="132"/>
      <c r="AC264" s="132"/>
      <c r="AD264" s="132"/>
      <c r="AE264" s="132"/>
      <c r="AF264" s="132"/>
      <c r="AG264" s="132"/>
      <c r="AH264" s="132"/>
      <c r="AI264" s="132"/>
      <c r="AJ264" s="132"/>
      <c r="AK264" s="132"/>
      <c r="AL264" s="132"/>
      <c r="AM264" s="136"/>
      <c r="AN264" s="137"/>
      <c r="AO264" s="138"/>
      <c r="AP264" s="136"/>
      <c r="AQ264" s="136"/>
      <c r="AR264" s="137"/>
    </row>
    <row r="265" spans="1:44" ht="17.25" thickBot="1">
      <c r="A265" s="24"/>
      <c r="B265" s="96" t="s">
        <v>248</v>
      </c>
      <c r="C265" s="133"/>
      <c r="D265" s="133"/>
      <c r="E265" s="133"/>
      <c r="F265" s="133"/>
      <c r="G265" s="133"/>
      <c r="H265" s="133"/>
      <c r="I265" s="133"/>
      <c r="J265" s="133"/>
      <c r="K265" s="133">
        <v>2</v>
      </c>
      <c r="L265" s="133"/>
      <c r="M265" s="133"/>
      <c r="N265" s="133"/>
      <c r="O265" s="133"/>
      <c r="P265" s="133"/>
      <c r="Q265" s="133"/>
      <c r="R265" s="133"/>
      <c r="S265" s="133"/>
      <c r="T265" s="133"/>
      <c r="U265" s="133"/>
      <c r="V265" s="133"/>
      <c r="W265" s="133">
        <v>6</v>
      </c>
      <c r="X265" s="133"/>
      <c r="Y265" s="133"/>
      <c r="Z265" s="133"/>
      <c r="AA265" s="133">
        <v>2</v>
      </c>
      <c r="AB265" s="133"/>
      <c r="AC265" s="133"/>
      <c r="AD265" s="133"/>
      <c r="AE265" s="133"/>
      <c r="AF265" s="133"/>
      <c r="AG265" s="133"/>
      <c r="AH265" s="133"/>
      <c r="AI265" s="133"/>
      <c r="AJ265" s="133"/>
      <c r="AK265" s="133"/>
      <c r="AL265" s="133"/>
      <c r="AM265" s="136"/>
      <c r="AN265" s="137"/>
      <c r="AO265" s="138"/>
      <c r="AP265" s="136"/>
      <c r="AQ265" s="136"/>
      <c r="AR265" s="137"/>
    </row>
    <row r="266" spans="1:44" ht="17.25" thickBot="1">
      <c r="A266" s="16"/>
      <c r="B266" s="71" t="s">
        <v>249</v>
      </c>
      <c r="C266" s="134"/>
      <c r="D266" s="134"/>
      <c r="E266" s="134"/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4"/>
      <c r="U266" s="134"/>
      <c r="V266" s="134"/>
      <c r="W266" s="134"/>
      <c r="X266" s="134"/>
      <c r="Y266" s="134">
        <v>2</v>
      </c>
      <c r="Z266" s="134"/>
      <c r="AA266" s="134"/>
      <c r="AB266" s="134"/>
      <c r="AC266" s="134">
        <v>2</v>
      </c>
      <c r="AD266" s="134"/>
      <c r="AE266" s="134"/>
      <c r="AF266" s="134"/>
      <c r="AG266" s="134">
        <v>2</v>
      </c>
      <c r="AH266" s="134"/>
      <c r="AI266" s="134"/>
      <c r="AJ266" s="134"/>
      <c r="AK266" s="134"/>
      <c r="AL266" s="134"/>
      <c r="AM266" s="136"/>
      <c r="AN266" s="137"/>
      <c r="AO266" s="138"/>
      <c r="AP266" s="136"/>
      <c r="AQ266" s="136"/>
      <c r="AR266" s="137"/>
    </row>
    <row r="267" spans="1:51" s="37" customFormat="1" ht="17.25" thickBot="1">
      <c r="A267" s="34">
        <v>48</v>
      </c>
      <c r="B267" s="35" t="s">
        <v>126</v>
      </c>
      <c r="C267" s="36">
        <v>0</v>
      </c>
      <c r="D267" s="36">
        <v>0</v>
      </c>
      <c r="E267" s="36">
        <v>0</v>
      </c>
      <c r="F267" s="36">
        <v>0</v>
      </c>
      <c r="G267" s="36">
        <v>0</v>
      </c>
      <c r="H267" s="36">
        <v>0</v>
      </c>
      <c r="I267" s="36">
        <v>0</v>
      </c>
      <c r="J267" s="36">
        <v>0</v>
      </c>
      <c r="K267" s="36">
        <v>0</v>
      </c>
      <c r="L267" s="36">
        <v>0</v>
      </c>
      <c r="M267" s="36">
        <v>0</v>
      </c>
      <c r="N267" s="36">
        <v>0</v>
      </c>
      <c r="O267" s="36">
        <v>0</v>
      </c>
      <c r="P267" s="36">
        <v>0</v>
      </c>
      <c r="Q267" s="36">
        <v>0</v>
      </c>
      <c r="R267" s="36">
        <v>0</v>
      </c>
      <c r="S267" s="36">
        <v>0</v>
      </c>
      <c r="T267" s="36">
        <v>0</v>
      </c>
      <c r="U267" s="36">
        <v>0</v>
      </c>
      <c r="V267" s="36">
        <v>0</v>
      </c>
      <c r="W267" s="36">
        <v>0</v>
      </c>
      <c r="X267" s="36">
        <v>0</v>
      </c>
      <c r="Y267" s="36">
        <v>0</v>
      </c>
      <c r="Z267" s="36">
        <v>0</v>
      </c>
      <c r="AA267" s="36">
        <v>0</v>
      </c>
      <c r="AB267" s="36">
        <v>0</v>
      </c>
      <c r="AC267" s="36">
        <v>0</v>
      </c>
      <c r="AD267" s="36">
        <v>0</v>
      </c>
      <c r="AE267" s="36">
        <v>0</v>
      </c>
      <c r="AF267" s="36">
        <v>0</v>
      </c>
      <c r="AG267" s="36">
        <v>0</v>
      </c>
      <c r="AH267" s="36">
        <v>0</v>
      </c>
      <c r="AI267" s="36">
        <v>0</v>
      </c>
      <c r="AJ267" s="36">
        <v>0</v>
      </c>
      <c r="AK267" s="36">
        <v>0</v>
      </c>
      <c r="AL267" s="36">
        <v>0</v>
      </c>
      <c r="AM267" s="44">
        <f t="shared" si="42"/>
        <v>0</v>
      </c>
      <c r="AN267" s="45">
        <f t="shared" si="43"/>
        <v>0</v>
      </c>
      <c r="AO267" s="43">
        <f t="shared" si="44"/>
        <v>0</v>
      </c>
      <c r="AP267" s="44">
        <f t="shared" si="45"/>
        <v>0</v>
      </c>
      <c r="AQ267" s="44">
        <f t="shared" si="46"/>
        <v>0</v>
      </c>
      <c r="AR267" s="45">
        <f t="shared" si="47"/>
        <v>0</v>
      </c>
      <c r="AT267" s="38"/>
      <c r="AU267" s="38"/>
      <c r="AV267" s="38"/>
      <c r="AW267" s="38"/>
      <c r="AX267" s="38"/>
      <c r="AY267" s="38"/>
    </row>
    <row r="268" spans="1:51" s="37" customFormat="1" ht="17.25" thickBot="1">
      <c r="A268" s="34">
        <v>49</v>
      </c>
      <c r="B268" s="35" t="s">
        <v>112</v>
      </c>
      <c r="C268" s="36">
        <f aca="true" t="shared" si="49" ref="C268:AL268">SUM(C269:C278)</f>
        <v>0</v>
      </c>
      <c r="D268" s="36">
        <f t="shared" si="49"/>
        <v>0</v>
      </c>
      <c r="E268" s="36">
        <f t="shared" si="49"/>
        <v>0</v>
      </c>
      <c r="F268" s="36">
        <f t="shared" si="49"/>
        <v>0</v>
      </c>
      <c r="G268" s="36">
        <f t="shared" si="49"/>
        <v>0</v>
      </c>
      <c r="H268" s="36">
        <f t="shared" si="49"/>
        <v>0</v>
      </c>
      <c r="I268" s="36">
        <f t="shared" si="49"/>
        <v>0</v>
      </c>
      <c r="J268" s="36">
        <f t="shared" si="49"/>
        <v>0</v>
      </c>
      <c r="K268" s="36">
        <f t="shared" si="49"/>
        <v>0</v>
      </c>
      <c r="L268" s="36">
        <f t="shared" si="49"/>
        <v>1</v>
      </c>
      <c r="M268" s="36">
        <f t="shared" si="49"/>
        <v>0</v>
      </c>
      <c r="N268" s="36">
        <f t="shared" si="49"/>
        <v>4</v>
      </c>
      <c r="O268" s="36">
        <f t="shared" si="49"/>
        <v>0</v>
      </c>
      <c r="P268" s="36">
        <f t="shared" si="49"/>
        <v>2</v>
      </c>
      <c r="Q268" s="36">
        <f t="shared" si="49"/>
        <v>0</v>
      </c>
      <c r="R268" s="36">
        <f t="shared" si="49"/>
        <v>0</v>
      </c>
      <c r="S268" s="36">
        <f t="shared" si="49"/>
        <v>0</v>
      </c>
      <c r="T268" s="36">
        <f t="shared" si="49"/>
        <v>0</v>
      </c>
      <c r="U268" s="36">
        <f t="shared" si="49"/>
        <v>0</v>
      </c>
      <c r="V268" s="36">
        <f t="shared" si="49"/>
        <v>8</v>
      </c>
      <c r="W268" s="36">
        <f t="shared" si="49"/>
        <v>0</v>
      </c>
      <c r="X268" s="36">
        <f t="shared" si="49"/>
        <v>6</v>
      </c>
      <c r="Y268" s="36">
        <f t="shared" si="49"/>
        <v>0</v>
      </c>
      <c r="Z268" s="36">
        <f t="shared" si="49"/>
        <v>5</v>
      </c>
      <c r="AA268" s="36">
        <f t="shared" si="49"/>
        <v>0</v>
      </c>
      <c r="AB268" s="36">
        <f t="shared" si="49"/>
        <v>2</v>
      </c>
      <c r="AC268" s="36">
        <f t="shared" si="49"/>
        <v>0</v>
      </c>
      <c r="AD268" s="36">
        <f t="shared" si="49"/>
        <v>0</v>
      </c>
      <c r="AE268" s="36">
        <f t="shared" si="49"/>
        <v>0</v>
      </c>
      <c r="AF268" s="36">
        <f t="shared" si="49"/>
        <v>2</v>
      </c>
      <c r="AG268" s="36">
        <f t="shared" si="49"/>
        <v>0</v>
      </c>
      <c r="AH268" s="36">
        <f t="shared" si="49"/>
        <v>0</v>
      </c>
      <c r="AI268" s="36">
        <f t="shared" si="49"/>
        <v>0</v>
      </c>
      <c r="AJ268" s="36">
        <f t="shared" si="49"/>
        <v>1</v>
      </c>
      <c r="AK268" s="36">
        <f t="shared" si="49"/>
        <v>0</v>
      </c>
      <c r="AL268" s="36">
        <f t="shared" si="49"/>
        <v>0</v>
      </c>
      <c r="AM268" s="44">
        <f t="shared" si="42"/>
        <v>14</v>
      </c>
      <c r="AN268" s="45">
        <f t="shared" si="43"/>
        <v>0</v>
      </c>
      <c r="AO268" s="43">
        <f t="shared" si="44"/>
        <v>14</v>
      </c>
      <c r="AP268" s="44">
        <f t="shared" si="45"/>
        <v>17</v>
      </c>
      <c r="AQ268" s="44">
        <f t="shared" si="46"/>
        <v>0</v>
      </c>
      <c r="AR268" s="45">
        <f t="shared" si="47"/>
        <v>17</v>
      </c>
      <c r="AT268" s="38"/>
      <c r="AU268" s="38"/>
      <c r="AV268" s="38"/>
      <c r="AW268" s="38"/>
      <c r="AX268" s="38"/>
      <c r="AY268" s="38"/>
    </row>
    <row r="269" spans="1:44" ht="17.25" thickBot="1">
      <c r="A269" s="24">
        <v>1</v>
      </c>
      <c r="B269" s="19" t="s">
        <v>221</v>
      </c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>
        <v>2</v>
      </c>
      <c r="W269" s="6"/>
      <c r="X269" s="6"/>
      <c r="Y269" s="6"/>
      <c r="Z269" s="6">
        <v>3</v>
      </c>
      <c r="AA269" s="6"/>
      <c r="AB269" s="6">
        <v>1</v>
      </c>
      <c r="AC269" s="6"/>
      <c r="AD269" s="6"/>
      <c r="AE269" s="6"/>
      <c r="AF269" s="6">
        <v>1</v>
      </c>
      <c r="AG269" s="6"/>
      <c r="AH269" s="6"/>
      <c r="AI269" s="6"/>
      <c r="AJ269" s="6">
        <v>1</v>
      </c>
      <c r="AK269" s="6"/>
      <c r="AL269" s="6"/>
      <c r="AM269" s="136">
        <f t="shared" si="42"/>
        <v>3</v>
      </c>
      <c r="AN269" s="137">
        <f t="shared" si="43"/>
        <v>0</v>
      </c>
      <c r="AO269" s="138">
        <f t="shared" si="44"/>
        <v>3</v>
      </c>
      <c r="AP269" s="136">
        <f t="shared" si="45"/>
        <v>5</v>
      </c>
      <c r="AQ269" s="136">
        <f t="shared" si="46"/>
        <v>0</v>
      </c>
      <c r="AR269" s="137">
        <f t="shared" si="47"/>
        <v>5</v>
      </c>
    </row>
    <row r="270" spans="1:44" ht="17.25" thickBot="1">
      <c r="A270" s="16">
        <v>2</v>
      </c>
      <c r="B270" s="17" t="s">
        <v>222</v>
      </c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>
        <v>2</v>
      </c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136">
        <f t="shared" si="42"/>
        <v>2</v>
      </c>
      <c r="AN270" s="137">
        <f t="shared" si="43"/>
        <v>0</v>
      </c>
      <c r="AO270" s="138">
        <f t="shared" si="44"/>
        <v>2</v>
      </c>
      <c r="AP270" s="136">
        <f t="shared" si="45"/>
        <v>0</v>
      </c>
      <c r="AQ270" s="136">
        <f t="shared" si="46"/>
        <v>0</v>
      </c>
      <c r="AR270" s="137">
        <f t="shared" si="47"/>
        <v>0</v>
      </c>
    </row>
    <row r="271" spans="1:44" ht="17.25" thickBot="1">
      <c r="A271" s="83">
        <v>3</v>
      </c>
      <c r="B271" s="17" t="s">
        <v>223</v>
      </c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>
        <v>2</v>
      </c>
      <c r="Y271" s="11"/>
      <c r="Z271" s="11">
        <v>2</v>
      </c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36">
        <f t="shared" si="42"/>
        <v>2</v>
      </c>
      <c r="AN271" s="137">
        <f t="shared" si="43"/>
        <v>0</v>
      </c>
      <c r="AO271" s="138">
        <f t="shared" si="44"/>
        <v>2</v>
      </c>
      <c r="AP271" s="136">
        <f t="shared" si="45"/>
        <v>2</v>
      </c>
      <c r="AQ271" s="136">
        <f t="shared" si="46"/>
        <v>0</v>
      </c>
      <c r="AR271" s="137">
        <f t="shared" si="47"/>
        <v>2</v>
      </c>
    </row>
    <row r="272" spans="1:44" ht="16.5" thickBot="1">
      <c r="A272" s="7">
        <v>4</v>
      </c>
      <c r="B272" s="18" t="s">
        <v>224</v>
      </c>
      <c r="C272" s="11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>
        <v>1</v>
      </c>
      <c r="Y272" s="7"/>
      <c r="Z272" s="7"/>
      <c r="AA272" s="7"/>
      <c r="AB272" s="7">
        <v>1</v>
      </c>
      <c r="AC272" s="7"/>
      <c r="AD272" s="7"/>
      <c r="AE272" s="7"/>
      <c r="AF272" s="7">
        <v>1</v>
      </c>
      <c r="AG272" s="7"/>
      <c r="AH272" s="7"/>
      <c r="AI272" s="7"/>
      <c r="AJ272" s="7"/>
      <c r="AK272" s="7"/>
      <c r="AL272" s="7"/>
      <c r="AM272" s="136">
        <f t="shared" si="42"/>
        <v>3</v>
      </c>
      <c r="AN272" s="137">
        <f t="shared" si="43"/>
        <v>0</v>
      </c>
      <c r="AO272" s="138">
        <f t="shared" si="44"/>
        <v>3</v>
      </c>
      <c r="AP272" s="136">
        <f t="shared" si="45"/>
        <v>0</v>
      </c>
      <c r="AQ272" s="136">
        <f t="shared" si="46"/>
        <v>0</v>
      </c>
      <c r="AR272" s="137">
        <f t="shared" si="47"/>
        <v>0</v>
      </c>
    </row>
    <row r="273" spans="1:44" ht="16.5" thickBot="1">
      <c r="A273" s="7">
        <v>5</v>
      </c>
      <c r="B273" s="18" t="s">
        <v>225</v>
      </c>
      <c r="C273" s="11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136">
        <f t="shared" si="42"/>
        <v>0</v>
      </c>
      <c r="AN273" s="137">
        <f t="shared" si="43"/>
        <v>0</v>
      </c>
      <c r="AO273" s="138">
        <f t="shared" si="44"/>
        <v>0</v>
      </c>
      <c r="AP273" s="136">
        <f t="shared" si="45"/>
        <v>0</v>
      </c>
      <c r="AQ273" s="136">
        <f t="shared" si="46"/>
        <v>0</v>
      </c>
      <c r="AR273" s="137">
        <f t="shared" si="47"/>
        <v>0</v>
      </c>
    </row>
    <row r="274" spans="1:44" ht="17.25" thickBot="1">
      <c r="A274" s="16">
        <v>6</v>
      </c>
      <c r="B274" s="17" t="s">
        <v>226</v>
      </c>
      <c r="C274" s="11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>
        <v>2</v>
      </c>
      <c r="O274" s="7"/>
      <c r="P274" s="7"/>
      <c r="Q274" s="7"/>
      <c r="R274" s="7"/>
      <c r="S274" s="7"/>
      <c r="T274" s="7"/>
      <c r="U274" s="7"/>
      <c r="V274" s="7">
        <v>2</v>
      </c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136">
        <f t="shared" si="42"/>
        <v>0</v>
      </c>
      <c r="AN274" s="137">
        <f t="shared" si="43"/>
        <v>0</v>
      </c>
      <c r="AO274" s="138">
        <f t="shared" si="44"/>
        <v>0</v>
      </c>
      <c r="AP274" s="136">
        <f t="shared" si="45"/>
        <v>4</v>
      </c>
      <c r="AQ274" s="136">
        <f t="shared" si="46"/>
        <v>0</v>
      </c>
      <c r="AR274" s="137">
        <f t="shared" si="47"/>
        <v>4</v>
      </c>
    </row>
    <row r="275" spans="1:44" ht="17.25" thickBot="1">
      <c r="A275" s="83">
        <v>7</v>
      </c>
      <c r="B275" s="17" t="s">
        <v>227</v>
      </c>
      <c r="C275" s="11"/>
      <c r="D275" s="11"/>
      <c r="E275" s="11"/>
      <c r="F275" s="11"/>
      <c r="G275" s="11"/>
      <c r="H275" s="11"/>
      <c r="I275" s="11"/>
      <c r="J275" s="11"/>
      <c r="K275" s="11"/>
      <c r="L275" s="11">
        <v>1</v>
      </c>
      <c r="M275" s="11"/>
      <c r="N275" s="11">
        <v>2</v>
      </c>
      <c r="O275" s="11"/>
      <c r="P275" s="11"/>
      <c r="Q275" s="11"/>
      <c r="R275" s="11"/>
      <c r="S275" s="11"/>
      <c r="T275" s="11"/>
      <c r="U275" s="11"/>
      <c r="V275" s="11">
        <v>4</v>
      </c>
      <c r="W275" s="11"/>
      <c r="X275" s="11">
        <v>1</v>
      </c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36">
        <f t="shared" si="42"/>
        <v>2</v>
      </c>
      <c r="AN275" s="137">
        <f t="shared" si="43"/>
        <v>0</v>
      </c>
      <c r="AO275" s="138">
        <f t="shared" si="44"/>
        <v>2</v>
      </c>
      <c r="AP275" s="136">
        <f t="shared" si="45"/>
        <v>6</v>
      </c>
      <c r="AQ275" s="136">
        <f t="shared" si="46"/>
        <v>0</v>
      </c>
      <c r="AR275" s="137">
        <f t="shared" si="47"/>
        <v>6</v>
      </c>
    </row>
    <row r="276" spans="1:44" ht="17.25" thickBot="1">
      <c r="A276" s="16">
        <v>8</v>
      </c>
      <c r="B276" s="17" t="s">
        <v>228</v>
      </c>
      <c r="C276" s="11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>
        <v>2</v>
      </c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136">
        <f t="shared" si="42"/>
        <v>2</v>
      </c>
      <c r="AN276" s="137">
        <f t="shared" si="43"/>
        <v>0</v>
      </c>
      <c r="AO276" s="138">
        <f t="shared" si="44"/>
        <v>2</v>
      </c>
      <c r="AP276" s="136">
        <f t="shared" si="45"/>
        <v>0</v>
      </c>
      <c r="AQ276" s="136">
        <f t="shared" si="46"/>
        <v>0</v>
      </c>
      <c r="AR276" s="137">
        <f t="shared" si="47"/>
        <v>0</v>
      </c>
    </row>
    <row r="277" spans="1:44" ht="17.25" customHeight="1" thickBot="1">
      <c r="A277" s="16">
        <v>9</v>
      </c>
      <c r="B277" s="17" t="s">
        <v>229</v>
      </c>
      <c r="C277" s="11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136">
        <f t="shared" si="42"/>
        <v>0</v>
      </c>
      <c r="AN277" s="137">
        <f t="shared" si="43"/>
        <v>0</v>
      </c>
      <c r="AO277" s="138">
        <f t="shared" si="44"/>
        <v>0</v>
      </c>
      <c r="AP277" s="136">
        <f t="shared" si="45"/>
        <v>0</v>
      </c>
      <c r="AQ277" s="136">
        <f t="shared" si="46"/>
        <v>0</v>
      </c>
      <c r="AR277" s="137">
        <f t="shared" si="47"/>
        <v>0</v>
      </c>
    </row>
    <row r="278" spans="1:44" ht="17.25" thickBot="1">
      <c r="A278" s="16">
        <v>10</v>
      </c>
      <c r="B278" s="17" t="s">
        <v>230</v>
      </c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136">
        <f t="shared" si="42"/>
        <v>0</v>
      </c>
      <c r="AN278" s="137">
        <f t="shared" si="43"/>
        <v>0</v>
      </c>
      <c r="AO278" s="138">
        <f t="shared" si="44"/>
        <v>0</v>
      </c>
      <c r="AP278" s="136">
        <f t="shared" si="45"/>
        <v>0</v>
      </c>
      <c r="AQ278" s="136">
        <f t="shared" si="46"/>
        <v>0</v>
      </c>
      <c r="AR278" s="137">
        <f t="shared" si="47"/>
        <v>0</v>
      </c>
    </row>
    <row r="279" spans="1:51" s="37" customFormat="1" ht="17.25" thickBot="1">
      <c r="A279" s="34">
        <v>50</v>
      </c>
      <c r="B279" s="35" t="s">
        <v>111</v>
      </c>
      <c r="C279" s="36">
        <f aca="true" t="shared" si="50" ref="C279:AL279">SUM(C280:C286)</f>
        <v>0</v>
      </c>
      <c r="D279" s="36">
        <f t="shared" si="50"/>
        <v>0</v>
      </c>
      <c r="E279" s="36">
        <f t="shared" si="50"/>
        <v>0</v>
      </c>
      <c r="F279" s="36">
        <f t="shared" si="50"/>
        <v>0</v>
      </c>
      <c r="G279" s="36">
        <f t="shared" si="50"/>
        <v>0</v>
      </c>
      <c r="H279" s="36">
        <f t="shared" si="50"/>
        <v>0</v>
      </c>
      <c r="I279" s="36">
        <f t="shared" si="50"/>
        <v>0</v>
      </c>
      <c r="J279" s="36">
        <f t="shared" si="50"/>
        <v>0</v>
      </c>
      <c r="K279" s="36">
        <f t="shared" si="50"/>
        <v>1</v>
      </c>
      <c r="L279" s="36">
        <f t="shared" si="50"/>
        <v>2</v>
      </c>
      <c r="M279" s="36">
        <f t="shared" si="50"/>
        <v>2</v>
      </c>
      <c r="N279" s="36">
        <f t="shared" si="50"/>
        <v>1</v>
      </c>
      <c r="O279" s="36">
        <f t="shared" si="50"/>
        <v>0</v>
      </c>
      <c r="P279" s="36">
        <f t="shared" si="50"/>
        <v>0</v>
      </c>
      <c r="Q279" s="36">
        <f t="shared" si="50"/>
        <v>0</v>
      </c>
      <c r="R279" s="36">
        <f t="shared" si="50"/>
        <v>0</v>
      </c>
      <c r="S279" s="36">
        <f t="shared" si="50"/>
        <v>0</v>
      </c>
      <c r="T279" s="36">
        <f t="shared" si="50"/>
        <v>0</v>
      </c>
      <c r="U279" s="36">
        <f t="shared" si="50"/>
        <v>0</v>
      </c>
      <c r="V279" s="36">
        <f t="shared" si="50"/>
        <v>0</v>
      </c>
      <c r="W279" s="36">
        <f t="shared" si="50"/>
        <v>2</v>
      </c>
      <c r="X279" s="36">
        <f t="shared" si="50"/>
        <v>2</v>
      </c>
      <c r="Y279" s="36">
        <f t="shared" si="50"/>
        <v>1</v>
      </c>
      <c r="Z279" s="36">
        <f t="shared" si="50"/>
        <v>2</v>
      </c>
      <c r="AA279" s="36">
        <f t="shared" si="50"/>
        <v>0</v>
      </c>
      <c r="AB279" s="36">
        <f t="shared" si="50"/>
        <v>0</v>
      </c>
      <c r="AC279" s="36">
        <f t="shared" si="50"/>
        <v>0</v>
      </c>
      <c r="AD279" s="36">
        <f t="shared" si="50"/>
        <v>0</v>
      </c>
      <c r="AE279" s="36">
        <f t="shared" si="50"/>
        <v>0</v>
      </c>
      <c r="AF279" s="36">
        <f t="shared" si="50"/>
        <v>0</v>
      </c>
      <c r="AG279" s="36">
        <f t="shared" si="50"/>
        <v>0</v>
      </c>
      <c r="AH279" s="36">
        <f t="shared" si="50"/>
        <v>0</v>
      </c>
      <c r="AI279" s="36">
        <f t="shared" si="50"/>
        <v>0</v>
      </c>
      <c r="AJ279" s="36">
        <f t="shared" si="50"/>
        <v>0</v>
      </c>
      <c r="AK279" s="36">
        <f t="shared" si="50"/>
        <v>0</v>
      </c>
      <c r="AL279" s="36">
        <f t="shared" si="50"/>
        <v>0</v>
      </c>
      <c r="AM279" s="44">
        <f t="shared" si="42"/>
        <v>7</v>
      </c>
      <c r="AN279" s="45">
        <f t="shared" si="43"/>
        <v>3</v>
      </c>
      <c r="AO279" s="43">
        <f t="shared" si="44"/>
        <v>4</v>
      </c>
      <c r="AP279" s="44">
        <f t="shared" si="45"/>
        <v>6</v>
      </c>
      <c r="AQ279" s="44">
        <f t="shared" si="46"/>
        <v>3</v>
      </c>
      <c r="AR279" s="45">
        <f t="shared" si="47"/>
        <v>3</v>
      </c>
      <c r="AT279" s="38"/>
      <c r="AU279" s="38"/>
      <c r="AV279" s="38"/>
      <c r="AW279" s="38"/>
      <c r="AX279" s="38"/>
      <c r="AY279" s="38"/>
    </row>
    <row r="280" spans="1:44" ht="27" customHeight="1" thickBot="1">
      <c r="A280" s="6">
        <v>1</v>
      </c>
      <c r="B280" s="96" t="s">
        <v>239</v>
      </c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>
        <v>1</v>
      </c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136">
        <f t="shared" si="42"/>
        <v>1</v>
      </c>
      <c r="AN280" s="137">
        <f t="shared" si="43"/>
        <v>0</v>
      </c>
      <c r="AO280" s="138">
        <f t="shared" si="44"/>
        <v>1</v>
      </c>
      <c r="AP280" s="136">
        <f t="shared" si="45"/>
        <v>0</v>
      </c>
      <c r="AQ280" s="136">
        <f t="shared" si="46"/>
        <v>0</v>
      </c>
      <c r="AR280" s="137">
        <f t="shared" si="47"/>
        <v>0</v>
      </c>
    </row>
    <row r="281" spans="1:44" ht="27" customHeight="1" thickBot="1">
      <c r="A281" s="7">
        <v>2</v>
      </c>
      <c r="B281" s="96" t="s">
        <v>240</v>
      </c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>
        <v>1</v>
      </c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136">
        <f t="shared" si="42"/>
        <v>0</v>
      </c>
      <c r="AN281" s="137">
        <f t="shared" si="43"/>
        <v>0</v>
      </c>
      <c r="AO281" s="138">
        <f t="shared" si="44"/>
        <v>0</v>
      </c>
      <c r="AP281" s="136">
        <f t="shared" si="45"/>
        <v>1</v>
      </c>
      <c r="AQ281" s="136">
        <f t="shared" si="46"/>
        <v>1</v>
      </c>
      <c r="AR281" s="137">
        <f t="shared" si="47"/>
        <v>0</v>
      </c>
    </row>
    <row r="282" spans="1:44" ht="27" customHeight="1" thickBot="1">
      <c r="A282" s="7">
        <v>3</v>
      </c>
      <c r="B282" s="96" t="s">
        <v>241</v>
      </c>
      <c r="C282" s="7"/>
      <c r="D282" s="7"/>
      <c r="E282" s="7"/>
      <c r="F282" s="7"/>
      <c r="G282" s="7"/>
      <c r="H282" s="7"/>
      <c r="I282" s="7"/>
      <c r="J282" s="7"/>
      <c r="K282" s="7">
        <v>1</v>
      </c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>
        <v>1</v>
      </c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136">
        <f t="shared" si="42"/>
        <v>2</v>
      </c>
      <c r="AN282" s="137">
        <f t="shared" si="43"/>
        <v>2</v>
      </c>
      <c r="AO282" s="138">
        <f t="shared" si="44"/>
        <v>0</v>
      </c>
      <c r="AP282" s="136">
        <f t="shared" si="45"/>
        <v>0</v>
      </c>
      <c r="AQ282" s="136">
        <f t="shared" si="46"/>
        <v>0</v>
      </c>
      <c r="AR282" s="137">
        <f t="shared" si="47"/>
        <v>0</v>
      </c>
    </row>
    <row r="283" spans="1:44" ht="27" customHeight="1" thickBot="1">
      <c r="A283" s="7">
        <v>4</v>
      </c>
      <c r="B283" s="96" t="s">
        <v>242</v>
      </c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>
        <v>1</v>
      </c>
      <c r="N283" s="7"/>
      <c r="O283" s="7"/>
      <c r="P283" s="7"/>
      <c r="Q283" s="7"/>
      <c r="R283" s="7"/>
      <c r="S283" s="7"/>
      <c r="T283" s="7"/>
      <c r="U283" s="7"/>
      <c r="V283" s="7"/>
      <c r="W283" s="7">
        <v>1</v>
      </c>
      <c r="X283" s="7"/>
      <c r="Y283" s="7">
        <v>1</v>
      </c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136">
        <f t="shared" si="42"/>
        <v>1</v>
      </c>
      <c r="AN283" s="137">
        <f t="shared" si="43"/>
        <v>1</v>
      </c>
      <c r="AO283" s="138">
        <f t="shared" si="44"/>
        <v>0</v>
      </c>
      <c r="AP283" s="136">
        <f t="shared" si="45"/>
        <v>2</v>
      </c>
      <c r="AQ283" s="136">
        <f t="shared" si="46"/>
        <v>2</v>
      </c>
      <c r="AR283" s="137">
        <f t="shared" si="47"/>
        <v>0</v>
      </c>
    </row>
    <row r="284" spans="1:44" ht="27" customHeight="1" thickBot="1">
      <c r="A284" s="7">
        <v>5</v>
      </c>
      <c r="B284" s="21" t="s">
        <v>243</v>
      </c>
      <c r="C284" s="7"/>
      <c r="D284" s="7"/>
      <c r="E284" s="7"/>
      <c r="F284" s="7"/>
      <c r="G284" s="7"/>
      <c r="H284" s="7"/>
      <c r="I284" s="7"/>
      <c r="J284" s="7"/>
      <c r="K284" s="7"/>
      <c r="L284" s="7">
        <v>2</v>
      </c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136">
        <f t="shared" si="42"/>
        <v>2</v>
      </c>
      <c r="AN284" s="137">
        <f t="shared" si="43"/>
        <v>0</v>
      </c>
      <c r="AO284" s="138">
        <f t="shared" si="44"/>
        <v>2</v>
      </c>
      <c r="AP284" s="136">
        <f t="shared" si="45"/>
        <v>0</v>
      </c>
      <c r="AQ284" s="136">
        <f t="shared" si="46"/>
        <v>0</v>
      </c>
      <c r="AR284" s="137">
        <f t="shared" si="47"/>
        <v>0</v>
      </c>
    </row>
    <row r="285" spans="1:44" ht="27" customHeight="1" thickBot="1">
      <c r="A285" s="7">
        <v>6</v>
      </c>
      <c r="B285" s="96" t="s">
        <v>244</v>
      </c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>
        <v>1</v>
      </c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>
        <v>1</v>
      </c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136">
        <f t="shared" si="42"/>
        <v>0</v>
      </c>
      <c r="AN285" s="137">
        <f t="shared" si="43"/>
        <v>0</v>
      </c>
      <c r="AO285" s="138">
        <f t="shared" si="44"/>
        <v>0</v>
      </c>
      <c r="AP285" s="136">
        <f t="shared" si="45"/>
        <v>2</v>
      </c>
      <c r="AQ285" s="136">
        <f t="shared" si="46"/>
        <v>0</v>
      </c>
      <c r="AR285" s="137">
        <f t="shared" si="47"/>
        <v>2</v>
      </c>
    </row>
    <row r="286" spans="1:44" ht="27" customHeight="1" thickBot="1">
      <c r="A286" s="7">
        <v>7</v>
      </c>
      <c r="B286" s="21" t="s">
        <v>245</v>
      </c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>
        <v>1</v>
      </c>
      <c r="Y286" s="7"/>
      <c r="Z286" s="7">
        <v>1</v>
      </c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136">
        <f t="shared" si="42"/>
        <v>1</v>
      </c>
      <c r="AN286" s="137">
        <f t="shared" si="43"/>
        <v>0</v>
      </c>
      <c r="AO286" s="138">
        <f t="shared" si="44"/>
        <v>1</v>
      </c>
      <c r="AP286" s="136">
        <f t="shared" si="45"/>
        <v>1</v>
      </c>
      <c r="AQ286" s="136">
        <f t="shared" si="46"/>
        <v>0</v>
      </c>
      <c r="AR286" s="137">
        <f t="shared" si="47"/>
        <v>1</v>
      </c>
    </row>
    <row r="287" spans="1:51" s="37" customFormat="1" ht="17.25" thickBot="1">
      <c r="A287" s="34">
        <v>51</v>
      </c>
      <c r="B287" s="35" t="s">
        <v>116</v>
      </c>
      <c r="C287" s="36">
        <f aca="true" t="shared" si="51" ref="C287:AL287">SUM(C288:C293)</f>
        <v>0</v>
      </c>
      <c r="D287" s="36">
        <f t="shared" si="51"/>
        <v>1</v>
      </c>
      <c r="E287" s="36">
        <f t="shared" si="51"/>
        <v>0</v>
      </c>
      <c r="F287" s="36">
        <f t="shared" si="51"/>
        <v>0</v>
      </c>
      <c r="G287" s="36">
        <f t="shared" si="51"/>
        <v>0</v>
      </c>
      <c r="H287" s="36">
        <f t="shared" si="51"/>
        <v>0</v>
      </c>
      <c r="I287" s="36">
        <f t="shared" si="51"/>
        <v>0</v>
      </c>
      <c r="J287" s="36">
        <f t="shared" si="51"/>
        <v>0</v>
      </c>
      <c r="K287" s="36">
        <f t="shared" si="51"/>
        <v>0</v>
      </c>
      <c r="L287" s="36">
        <f t="shared" si="51"/>
        <v>0</v>
      </c>
      <c r="M287" s="36">
        <f t="shared" si="51"/>
        <v>0</v>
      </c>
      <c r="N287" s="36">
        <f t="shared" si="51"/>
        <v>7</v>
      </c>
      <c r="O287" s="36">
        <f t="shared" si="51"/>
        <v>0</v>
      </c>
      <c r="P287" s="36">
        <f t="shared" si="51"/>
        <v>0</v>
      </c>
      <c r="Q287" s="36">
        <f t="shared" si="51"/>
        <v>0</v>
      </c>
      <c r="R287" s="36">
        <f t="shared" si="51"/>
        <v>0</v>
      </c>
      <c r="S287" s="36">
        <f t="shared" si="51"/>
        <v>0</v>
      </c>
      <c r="T287" s="36">
        <f t="shared" si="51"/>
        <v>0</v>
      </c>
      <c r="U287" s="36">
        <f t="shared" si="51"/>
        <v>1</v>
      </c>
      <c r="V287" s="36">
        <f t="shared" si="51"/>
        <v>8</v>
      </c>
      <c r="W287" s="36">
        <f t="shared" si="51"/>
        <v>0</v>
      </c>
      <c r="X287" s="36">
        <f t="shared" si="51"/>
        <v>5</v>
      </c>
      <c r="Y287" s="36">
        <f t="shared" si="51"/>
        <v>0</v>
      </c>
      <c r="Z287" s="36">
        <f t="shared" si="51"/>
        <v>7</v>
      </c>
      <c r="AA287" s="36">
        <f t="shared" si="51"/>
        <v>0</v>
      </c>
      <c r="AB287" s="36">
        <f t="shared" si="51"/>
        <v>8</v>
      </c>
      <c r="AC287" s="36">
        <f t="shared" si="51"/>
        <v>0</v>
      </c>
      <c r="AD287" s="36">
        <f t="shared" si="51"/>
        <v>0</v>
      </c>
      <c r="AE287" s="36">
        <f t="shared" si="51"/>
        <v>0</v>
      </c>
      <c r="AF287" s="36">
        <f t="shared" si="51"/>
        <v>0</v>
      </c>
      <c r="AG287" s="36">
        <f t="shared" si="51"/>
        <v>0</v>
      </c>
      <c r="AH287" s="36">
        <f t="shared" si="51"/>
        <v>0</v>
      </c>
      <c r="AI287" s="36">
        <f t="shared" si="51"/>
        <v>0</v>
      </c>
      <c r="AJ287" s="36">
        <f t="shared" si="51"/>
        <v>0</v>
      </c>
      <c r="AK287" s="36">
        <f t="shared" si="51"/>
        <v>0</v>
      </c>
      <c r="AL287" s="36">
        <f t="shared" si="51"/>
        <v>0</v>
      </c>
      <c r="AM287" s="44">
        <f t="shared" si="42"/>
        <v>14</v>
      </c>
      <c r="AN287" s="45">
        <f t="shared" si="43"/>
        <v>0</v>
      </c>
      <c r="AO287" s="43">
        <f t="shared" si="44"/>
        <v>14</v>
      </c>
      <c r="AP287" s="44">
        <f t="shared" si="45"/>
        <v>23</v>
      </c>
      <c r="AQ287" s="44">
        <f t="shared" si="46"/>
        <v>1</v>
      </c>
      <c r="AR287" s="45">
        <f t="shared" si="47"/>
        <v>22</v>
      </c>
      <c r="AT287" s="38"/>
      <c r="AU287" s="38"/>
      <c r="AV287" s="38"/>
      <c r="AW287" s="38"/>
      <c r="AX287" s="38"/>
      <c r="AY287" s="38"/>
    </row>
    <row r="288" spans="1:44" ht="19.5" thickBot="1">
      <c r="A288" s="108"/>
      <c r="B288" s="109" t="s">
        <v>206</v>
      </c>
      <c r="C288" s="108">
        <v>0</v>
      </c>
      <c r="D288" s="108">
        <v>0</v>
      </c>
      <c r="E288" s="108">
        <v>0</v>
      </c>
      <c r="F288" s="108">
        <v>0</v>
      </c>
      <c r="G288" s="108">
        <v>0</v>
      </c>
      <c r="H288" s="108">
        <v>0</v>
      </c>
      <c r="I288" s="108">
        <v>0</v>
      </c>
      <c r="J288" s="108">
        <v>0</v>
      </c>
      <c r="K288" s="108">
        <v>0</v>
      </c>
      <c r="L288" s="108">
        <v>0</v>
      </c>
      <c r="M288" s="108">
        <v>0</v>
      </c>
      <c r="N288" s="108">
        <v>0</v>
      </c>
      <c r="O288" s="108">
        <v>0</v>
      </c>
      <c r="P288" s="108">
        <v>0</v>
      </c>
      <c r="Q288" s="108">
        <v>0</v>
      </c>
      <c r="R288" s="108">
        <v>0</v>
      </c>
      <c r="S288" s="108">
        <v>0</v>
      </c>
      <c r="T288" s="108">
        <v>0</v>
      </c>
      <c r="U288" s="108">
        <v>0</v>
      </c>
      <c r="V288" s="108">
        <v>3</v>
      </c>
      <c r="W288" s="108">
        <v>0</v>
      </c>
      <c r="X288" s="108">
        <v>0</v>
      </c>
      <c r="Y288" s="108">
        <v>0</v>
      </c>
      <c r="Z288" s="108">
        <v>2</v>
      </c>
      <c r="AA288" s="108">
        <v>0</v>
      </c>
      <c r="AB288" s="108">
        <v>3</v>
      </c>
      <c r="AC288" s="108">
        <v>0</v>
      </c>
      <c r="AD288" s="108">
        <v>0</v>
      </c>
      <c r="AE288" s="108">
        <v>0</v>
      </c>
      <c r="AF288" s="108">
        <v>0</v>
      </c>
      <c r="AG288" s="108">
        <v>0</v>
      </c>
      <c r="AH288" s="108">
        <v>0</v>
      </c>
      <c r="AI288" s="108">
        <v>0</v>
      </c>
      <c r="AJ288" s="108">
        <v>0</v>
      </c>
      <c r="AK288" s="108">
        <v>0</v>
      </c>
      <c r="AL288" s="108">
        <v>0</v>
      </c>
      <c r="AM288" s="136">
        <f t="shared" si="42"/>
        <v>3</v>
      </c>
      <c r="AN288" s="137">
        <f t="shared" si="43"/>
        <v>0</v>
      </c>
      <c r="AO288" s="138">
        <f t="shared" si="44"/>
        <v>3</v>
      </c>
      <c r="AP288" s="136">
        <f t="shared" si="45"/>
        <v>5</v>
      </c>
      <c r="AQ288" s="136">
        <f t="shared" si="46"/>
        <v>0</v>
      </c>
      <c r="AR288" s="137">
        <f t="shared" si="47"/>
        <v>5</v>
      </c>
    </row>
    <row r="289" spans="1:44" ht="19.5" thickBot="1">
      <c r="A289" s="110"/>
      <c r="B289" s="111" t="s">
        <v>207</v>
      </c>
      <c r="C289" s="110">
        <v>0</v>
      </c>
      <c r="D289" s="110">
        <v>0</v>
      </c>
      <c r="E289" s="110">
        <v>0</v>
      </c>
      <c r="F289" s="110">
        <v>0</v>
      </c>
      <c r="G289" s="110">
        <v>0</v>
      </c>
      <c r="H289" s="110">
        <v>0</v>
      </c>
      <c r="I289" s="110">
        <v>0</v>
      </c>
      <c r="J289" s="110">
        <v>0</v>
      </c>
      <c r="K289" s="110">
        <v>0</v>
      </c>
      <c r="L289" s="110">
        <v>0</v>
      </c>
      <c r="M289" s="110">
        <v>0</v>
      </c>
      <c r="N289" s="110">
        <v>1</v>
      </c>
      <c r="O289" s="110">
        <v>0</v>
      </c>
      <c r="P289" s="110">
        <v>0</v>
      </c>
      <c r="Q289" s="110">
        <v>0</v>
      </c>
      <c r="R289" s="110">
        <v>0</v>
      </c>
      <c r="S289" s="110">
        <v>0</v>
      </c>
      <c r="T289" s="110">
        <v>0</v>
      </c>
      <c r="U289" s="110">
        <v>0</v>
      </c>
      <c r="V289" s="110">
        <v>0</v>
      </c>
      <c r="W289" s="110">
        <v>0</v>
      </c>
      <c r="X289" s="110">
        <v>0</v>
      </c>
      <c r="Y289" s="110">
        <v>0</v>
      </c>
      <c r="Z289" s="110">
        <v>0</v>
      </c>
      <c r="AA289" s="110">
        <v>0</v>
      </c>
      <c r="AB289" s="110">
        <v>0</v>
      </c>
      <c r="AC289" s="110">
        <v>0</v>
      </c>
      <c r="AD289" s="110">
        <v>0</v>
      </c>
      <c r="AE289" s="110">
        <v>0</v>
      </c>
      <c r="AF289" s="110">
        <v>0</v>
      </c>
      <c r="AG289" s="110">
        <v>0</v>
      </c>
      <c r="AH289" s="110">
        <v>0</v>
      </c>
      <c r="AI289" s="110">
        <v>0</v>
      </c>
      <c r="AJ289" s="110">
        <v>0</v>
      </c>
      <c r="AK289" s="110">
        <v>0</v>
      </c>
      <c r="AL289" s="110">
        <v>0</v>
      </c>
      <c r="AM289" s="136">
        <f t="shared" si="42"/>
        <v>0</v>
      </c>
      <c r="AN289" s="137">
        <f t="shared" si="43"/>
        <v>0</v>
      </c>
      <c r="AO289" s="138">
        <f t="shared" si="44"/>
        <v>0</v>
      </c>
      <c r="AP289" s="136">
        <f t="shared" si="45"/>
        <v>1</v>
      </c>
      <c r="AQ289" s="136">
        <f t="shared" si="46"/>
        <v>0</v>
      </c>
      <c r="AR289" s="137">
        <f t="shared" si="47"/>
        <v>1</v>
      </c>
    </row>
    <row r="290" spans="1:44" ht="19.5" thickBot="1">
      <c r="A290" s="112"/>
      <c r="B290" s="113" t="s">
        <v>208</v>
      </c>
      <c r="C290" s="114">
        <f aca="true" t="shared" si="52" ref="C290:L290">SUM(C291:C291)</f>
        <v>0</v>
      </c>
      <c r="D290" s="114">
        <f t="shared" si="52"/>
        <v>0</v>
      </c>
      <c r="E290" s="114">
        <f t="shared" si="52"/>
        <v>0</v>
      </c>
      <c r="F290" s="114">
        <f t="shared" si="52"/>
        <v>0</v>
      </c>
      <c r="G290" s="114">
        <f t="shared" si="52"/>
        <v>0</v>
      </c>
      <c r="H290" s="114">
        <f t="shared" si="52"/>
        <v>0</v>
      </c>
      <c r="I290" s="114">
        <f t="shared" si="52"/>
        <v>0</v>
      </c>
      <c r="J290" s="114">
        <f t="shared" si="52"/>
        <v>0</v>
      </c>
      <c r="K290" s="114">
        <f t="shared" si="52"/>
        <v>0</v>
      </c>
      <c r="L290" s="114">
        <f t="shared" si="52"/>
        <v>0</v>
      </c>
      <c r="M290" s="114">
        <v>0</v>
      </c>
      <c r="N290" s="114">
        <v>5</v>
      </c>
      <c r="O290" s="114">
        <f>SUM(O291:O291)</f>
        <v>0</v>
      </c>
      <c r="P290" s="114">
        <f>SUM(P291:P291)</f>
        <v>0</v>
      </c>
      <c r="Q290" s="114">
        <f>SUM(Q291:Q291)</f>
        <v>0</v>
      </c>
      <c r="R290" s="114">
        <f>SUM(R291:R291)</f>
        <v>0</v>
      </c>
      <c r="S290" s="114">
        <f>SUM(S291:S291)</f>
        <v>0</v>
      </c>
      <c r="T290" s="114">
        <v>0</v>
      </c>
      <c r="U290" s="114">
        <v>0</v>
      </c>
      <c r="V290" s="114">
        <v>5</v>
      </c>
      <c r="W290" s="114">
        <f>SUM(W291:W291)</f>
        <v>0</v>
      </c>
      <c r="X290" s="114">
        <v>0</v>
      </c>
      <c r="Y290" s="114">
        <v>0</v>
      </c>
      <c r="Z290" s="114">
        <f aca="true" t="shared" si="53" ref="Z290:AJ290">SUM(Z291:Z291)</f>
        <v>0</v>
      </c>
      <c r="AA290" s="114">
        <f t="shared" si="53"/>
        <v>0</v>
      </c>
      <c r="AB290" s="114">
        <f t="shared" si="53"/>
        <v>0</v>
      </c>
      <c r="AC290" s="114">
        <f t="shared" si="53"/>
        <v>0</v>
      </c>
      <c r="AD290" s="114">
        <f t="shared" si="53"/>
        <v>0</v>
      </c>
      <c r="AE290" s="114">
        <f t="shared" si="53"/>
        <v>0</v>
      </c>
      <c r="AF290" s="114">
        <f t="shared" si="53"/>
        <v>0</v>
      </c>
      <c r="AG290" s="114">
        <f t="shared" si="53"/>
        <v>0</v>
      </c>
      <c r="AH290" s="114">
        <f t="shared" si="53"/>
        <v>0</v>
      </c>
      <c r="AI290" s="114">
        <f t="shared" si="53"/>
        <v>0</v>
      </c>
      <c r="AJ290" s="114">
        <f t="shared" si="53"/>
        <v>0</v>
      </c>
      <c r="AK290" s="114">
        <v>0</v>
      </c>
      <c r="AL290" s="114">
        <f>SUM(AL291:AL291)</f>
        <v>0</v>
      </c>
      <c r="AM290" s="136">
        <f t="shared" si="42"/>
        <v>0</v>
      </c>
      <c r="AN290" s="137">
        <f t="shared" si="43"/>
        <v>0</v>
      </c>
      <c r="AO290" s="138">
        <f t="shared" si="44"/>
        <v>0</v>
      </c>
      <c r="AP290" s="136">
        <f t="shared" si="45"/>
        <v>10</v>
      </c>
      <c r="AQ290" s="136">
        <f t="shared" si="46"/>
        <v>0</v>
      </c>
      <c r="AR290" s="137">
        <f t="shared" si="47"/>
        <v>10</v>
      </c>
    </row>
    <row r="291" spans="1:44" ht="19.5" thickBot="1">
      <c r="A291" s="108"/>
      <c r="B291" s="109" t="s">
        <v>209</v>
      </c>
      <c r="C291" s="115">
        <v>0</v>
      </c>
      <c r="D291" s="108">
        <v>0</v>
      </c>
      <c r="E291" s="108">
        <v>0</v>
      </c>
      <c r="F291" s="108">
        <v>0</v>
      </c>
      <c r="G291" s="108">
        <v>0</v>
      </c>
      <c r="H291" s="108">
        <v>0</v>
      </c>
      <c r="I291" s="108">
        <v>0</v>
      </c>
      <c r="J291" s="108">
        <v>0</v>
      </c>
      <c r="K291" s="108">
        <v>0</v>
      </c>
      <c r="L291" s="108">
        <v>0</v>
      </c>
      <c r="M291" s="108">
        <v>0</v>
      </c>
      <c r="N291" s="108">
        <v>1</v>
      </c>
      <c r="O291" s="108">
        <v>0</v>
      </c>
      <c r="P291" s="108">
        <v>0</v>
      </c>
      <c r="Q291" s="108">
        <v>0</v>
      </c>
      <c r="R291" s="108">
        <v>0</v>
      </c>
      <c r="S291" s="108">
        <v>0</v>
      </c>
      <c r="T291" s="108">
        <v>0</v>
      </c>
      <c r="U291" s="108">
        <v>1</v>
      </c>
      <c r="V291" s="108">
        <v>0</v>
      </c>
      <c r="W291" s="108">
        <v>0</v>
      </c>
      <c r="X291" s="108">
        <v>0</v>
      </c>
      <c r="Y291" s="108">
        <v>0</v>
      </c>
      <c r="Z291" s="108">
        <v>0</v>
      </c>
      <c r="AA291" s="108">
        <v>0</v>
      </c>
      <c r="AB291" s="108">
        <v>0</v>
      </c>
      <c r="AC291" s="108">
        <v>0</v>
      </c>
      <c r="AD291" s="108">
        <v>0</v>
      </c>
      <c r="AE291" s="108">
        <v>0</v>
      </c>
      <c r="AF291" s="108">
        <v>0</v>
      </c>
      <c r="AG291" s="108">
        <v>0</v>
      </c>
      <c r="AH291" s="108">
        <v>0</v>
      </c>
      <c r="AI291" s="108">
        <v>0</v>
      </c>
      <c r="AJ291" s="108">
        <v>0</v>
      </c>
      <c r="AK291" s="108">
        <v>0</v>
      </c>
      <c r="AL291" s="108">
        <v>0</v>
      </c>
      <c r="AM291" s="136">
        <f t="shared" si="42"/>
        <v>0</v>
      </c>
      <c r="AN291" s="137">
        <f t="shared" si="43"/>
        <v>0</v>
      </c>
      <c r="AO291" s="138">
        <f t="shared" si="44"/>
        <v>0</v>
      </c>
      <c r="AP291" s="136">
        <f t="shared" si="45"/>
        <v>2</v>
      </c>
      <c r="AQ291" s="136">
        <f t="shared" si="46"/>
        <v>1</v>
      </c>
      <c r="AR291" s="137">
        <f t="shared" si="47"/>
        <v>1</v>
      </c>
    </row>
    <row r="292" spans="1:44" ht="19.5" thickBot="1">
      <c r="A292" s="112"/>
      <c r="B292" s="113" t="s">
        <v>210</v>
      </c>
      <c r="C292" s="114">
        <v>0</v>
      </c>
      <c r="D292" s="114">
        <v>1</v>
      </c>
      <c r="E292" s="114">
        <f>SUM(E293)</f>
        <v>0</v>
      </c>
      <c r="F292" s="114">
        <f>SUM(F293)</f>
        <v>0</v>
      </c>
      <c r="G292" s="114">
        <v>0</v>
      </c>
      <c r="H292" s="114">
        <f aca="true" t="shared" si="54" ref="H292:U292">SUM(H293)</f>
        <v>0</v>
      </c>
      <c r="I292" s="114">
        <f t="shared" si="54"/>
        <v>0</v>
      </c>
      <c r="J292" s="114">
        <f t="shared" si="54"/>
        <v>0</v>
      </c>
      <c r="K292" s="114">
        <f t="shared" si="54"/>
        <v>0</v>
      </c>
      <c r="L292" s="114">
        <f t="shared" si="54"/>
        <v>0</v>
      </c>
      <c r="M292" s="114">
        <f t="shared" si="54"/>
        <v>0</v>
      </c>
      <c r="N292" s="114">
        <f t="shared" si="54"/>
        <v>0</v>
      </c>
      <c r="O292" s="114">
        <f t="shared" si="54"/>
        <v>0</v>
      </c>
      <c r="P292" s="114">
        <f t="shared" si="54"/>
        <v>0</v>
      </c>
      <c r="Q292" s="114">
        <f t="shared" si="54"/>
        <v>0</v>
      </c>
      <c r="R292" s="114">
        <f t="shared" si="54"/>
        <v>0</v>
      </c>
      <c r="S292" s="114">
        <f t="shared" si="54"/>
        <v>0</v>
      </c>
      <c r="T292" s="114">
        <f t="shared" si="54"/>
        <v>0</v>
      </c>
      <c r="U292" s="114">
        <f t="shared" si="54"/>
        <v>0</v>
      </c>
      <c r="V292" s="114">
        <v>0</v>
      </c>
      <c r="W292" s="114">
        <f>SUM(W293)</f>
        <v>0</v>
      </c>
      <c r="X292" s="114">
        <v>0</v>
      </c>
      <c r="Y292" s="114">
        <f>SUM(Y293)</f>
        <v>0</v>
      </c>
      <c r="Z292" s="114">
        <v>5</v>
      </c>
      <c r="AA292" s="114">
        <f>SUM(AA293)</f>
        <v>0</v>
      </c>
      <c r="AB292" s="114">
        <v>0</v>
      </c>
      <c r="AC292" s="114">
        <f>SUM(AC293)</f>
        <v>0</v>
      </c>
      <c r="AD292" s="114"/>
      <c r="AE292" s="114">
        <f>SUM(AE293)</f>
        <v>0</v>
      </c>
      <c r="AF292" s="114">
        <f>SUM(AF293)</f>
        <v>0</v>
      </c>
      <c r="AG292" s="114">
        <f>SUM(AG293)</f>
        <v>0</v>
      </c>
      <c r="AH292" s="114">
        <f>SUM(AH293)</f>
        <v>0</v>
      </c>
      <c r="AI292" s="114">
        <f>SUM(AI293)</f>
        <v>0</v>
      </c>
      <c r="AJ292" s="114">
        <v>0</v>
      </c>
      <c r="AK292" s="114">
        <f>SUM(AK293)</f>
        <v>0</v>
      </c>
      <c r="AL292" s="114">
        <v>0</v>
      </c>
      <c r="AM292" s="136">
        <f t="shared" si="42"/>
        <v>1</v>
      </c>
      <c r="AN292" s="137">
        <f t="shared" si="43"/>
        <v>0</v>
      </c>
      <c r="AO292" s="138">
        <f t="shared" si="44"/>
        <v>1</v>
      </c>
      <c r="AP292" s="136">
        <f t="shared" si="45"/>
        <v>5</v>
      </c>
      <c r="AQ292" s="136">
        <f t="shared" si="46"/>
        <v>0</v>
      </c>
      <c r="AR292" s="137">
        <f t="shared" si="47"/>
        <v>5</v>
      </c>
    </row>
    <row r="293" spans="1:44" ht="19.5" thickBot="1">
      <c r="A293" s="116"/>
      <c r="B293" s="117" t="s">
        <v>211</v>
      </c>
      <c r="C293" s="118">
        <v>0</v>
      </c>
      <c r="D293" s="116">
        <v>0</v>
      </c>
      <c r="E293" s="116">
        <v>0</v>
      </c>
      <c r="F293" s="116">
        <v>0</v>
      </c>
      <c r="G293" s="116">
        <v>0</v>
      </c>
      <c r="H293" s="116">
        <v>0</v>
      </c>
      <c r="I293" s="116">
        <v>0</v>
      </c>
      <c r="J293" s="116">
        <v>0</v>
      </c>
      <c r="K293" s="116">
        <v>0</v>
      </c>
      <c r="L293" s="116">
        <v>0</v>
      </c>
      <c r="M293" s="116">
        <v>0</v>
      </c>
      <c r="N293" s="116">
        <v>0</v>
      </c>
      <c r="O293" s="116">
        <v>0</v>
      </c>
      <c r="P293" s="116">
        <v>0</v>
      </c>
      <c r="Q293" s="116">
        <v>0</v>
      </c>
      <c r="R293" s="116">
        <v>0</v>
      </c>
      <c r="S293" s="116">
        <v>0</v>
      </c>
      <c r="T293" s="116">
        <v>0</v>
      </c>
      <c r="U293" s="116">
        <v>0</v>
      </c>
      <c r="V293" s="116">
        <v>0</v>
      </c>
      <c r="W293" s="116">
        <v>0</v>
      </c>
      <c r="X293" s="116">
        <v>5</v>
      </c>
      <c r="Y293" s="116">
        <v>0</v>
      </c>
      <c r="Z293" s="116">
        <v>0</v>
      </c>
      <c r="AA293" s="116">
        <v>0</v>
      </c>
      <c r="AB293" s="116">
        <v>5</v>
      </c>
      <c r="AC293" s="116">
        <v>0</v>
      </c>
      <c r="AD293" s="116">
        <v>0</v>
      </c>
      <c r="AE293" s="116">
        <v>0</v>
      </c>
      <c r="AF293" s="116">
        <v>0</v>
      </c>
      <c r="AG293" s="116">
        <v>0</v>
      </c>
      <c r="AH293" s="116">
        <v>0</v>
      </c>
      <c r="AI293" s="116">
        <v>0</v>
      </c>
      <c r="AJ293" s="116">
        <v>0</v>
      </c>
      <c r="AK293" s="116">
        <v>0</v>
      </c>
      <c r="AL293" s="116">
        <v>0</v>
      </c>
      <c r="AM293" s="136">
        <f t="shared" si="42"/>
        <v>10</v>
      </c>
      <c r="AN293" s="137">
        <f t="shared" si="43"/>
        <v>0</v>
      </c>
      <c r="AO293" s="138">
        <f t="shared" si="44"/>
        <v>10</v>
      </c>
      <c r="AP293" s="136">
        <f t="shared" si="45"/>
        <v>0</v>
      </c>
      <c r="AQ293" s="136">
        <f t="shared" si="46"/>
        <v>0</v>
      </c>
      <c r="AR293" s="137">
        <f t="shared" si="47"/>
        <v>0</v>
      </c>
    </row>
    <row r="294" spans="1:51" s="37" customFormat="1" ht="17.25" thickBot="1">
      <c r="A294" s="34">
        <v>52</v>
      </c>
      <c r="B294" s="35" t="s">
        <v>115</v>
      </c>
      <c r="C294" s="36">
        <f aca="true" t="shared" si="55" ref="C294:AL294">SUM(C295:C301)</f>
        <v>1</v>
      </c>
      <c r="D294" s="36">
        <f t="shared" si="55"/>
        <v>0</v>
      </c>
      <c r="E294" s="36">
        <f t="shared" si="55"/>
        <v>0</v>
      </c>
      <c r="F294" s="36">
        <f t="shared" si="55"/>
        <v>0</v>
      </c>
      <c r="G294" s="36">
        <f t="shared" si="55"/>
        <v>0</v>
      </c>
      <c r="H294" s="36">
        <f t="shared" si="55"/>
        <v>0</v>
      </c>
      <c r="I294" s="36">
        <f t="shared" si="55"/>
        <v>30</v>
      </c>
      <c r="J294" s="36">
        <f t="shared" si="55"/>
        <v>0</v>
      </c>
      <c r="K294" s="36">
        <f t="shared" si="55"/>
        <v>0</v>
      </c>
      <c r="L294" s="36">
        <f t="shared" si="55"/>
        <v>0</v>
      </c>
      <c r="M294" s="36">
        <f t="shared" si="55"/>
        <v>0</v>
      </c>
      <c r="N294" s="36">
        <f t="shared" si="55"/>
        <v>0</v>
      </c>
      <c r="O294" s="36">
        <f t="shared" si="55"/>
        <v>0</v>
      </c>
      <c r="P294" s="36">
        <f t="shared" si="55"/>
        <v>0</v>
      </c>
      <c r="Q294" s="36">
        <f t="shared" si="55"/>
        <v>0</v>
      </c>
      <c r="R294" s="36">
        <f t="shared" si="55"/>
        <v>0</v>
      </c>
      <c r="S294" s="36">
        <f t="shared" si="55"/>
        <v>0</v>
      </c>
      <c r="T294" s="36">
        <f t="shared" si="55"/>
        <v>0</v>
      </c>
      <c r="U294" s="36">
        <f t="shared" si="55"/>
        <v>0</v>
      </c>
      <c r="V294" s="36">
        <f t="shared" si="55"/>
        <v>3</v>
      </c>
      <c r="W294" s="36">
        <f t="shared" si="55"/>
        <v>33</v>
      </c>
      <c r="X294" s="36">
        <f t="shared" si="55"/>
        <v>2</v>
      </c>
      <c r="Y294" s="36">
        <f t="shared" si="55"/>
        <v>4</v>
      </c>
      <c r="Z294" s="36">
        <f t="shared" si="55"/>
        <v>5</v>
      </c>
      <c r="AA294" s="36">
        <f t="shared" si="55"/>
        <v>0</v>
      </c>
      <c r="AB294" s="36">
        <f t="shared" si="55"/>
        <v>0</v>
      </c>
      <c r="AC294" s="36">
        <f t="shared" si="55"/>
        <v>13</v>
      </c>
      <c r="AD294" s="36">
        <f t="shared" si="55"/>
        <v>2</v>
      </c>
      <c r="AE294" s="36">
        <f t="shared" si="55"/>
        <v>0</v>
      </c>
      <c r="AF294" s="36">
        <f t="shared" si="55"/>
        <v>2</v>
      </c>
      <c r="AG294" s="36">
        <f t="shared" si="55"/>
        <v>0</v>
      </c>
      <c r="AH294" s="36">
        <f t="shared" si="55"/>
        <v>0</v>
      </c>
      <c r="AI294" s="36">
        <f t="shared" si="55"/>
        <v>2</v>
      </c>
      <c r="AJ294" s="36">
        <f t="shared" si="55"/>
        <v>0</v>
      </c>
      <c r="AK294" s="36">
        <f t="shared" si="55"/>
        <v>0</v>
      </c>
      <c r="AL294" s="36">
        <f t="shared" si="55"/>
        <v>0</v>
      </c>
      <c r="AM294" s="44">
        <f t="shared" si="42"/>
        <v>40</v>
      </c>
      <c r="AN294" s="45">
        <f t="shared" si="43"/>
        <v>36</v>
      </c>
      <c r="AO294" s="43">
        <f t="shared" si="44"/>
        <v>4</v>
      </c>
      <c r="AP294" s="44">
        <f t="shared" si="45"/>
        <v>57</v>
      </c>
      <c r="AQ294" s="44">
        <f t="shared" si="46"/>
        <v>47</v>
      </c>
      <c r="AR294" s="45">
        <f t="shared" si="47"/>
        <v>10</v>
      </c>
      <c r="AT294" s="38"/>
      <c r="AU294" s="38"/>
      <c r="AV294" s="38"/>
      <c r="AW294" s="38"/>
      <c r="AX294" s="38"/>
      <c r="AY294" s="38"/>
    </row>
    <row r="295" spans="1:44" ht="17.25" thickBot="1">
      <c r="A295" s="22"/>
      <c r="B295" s="47" t="s">
        <v>197</v>
      </c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>
        <v>30</v>
      </c>
      <c r="X295" s="5"/>
      <c r="Y295" s="5"/>
      <c r="Z295" s="5"/>
      <c r="AA295" s="5"/>
      <c r="AB295" s="5"/>
      <c r="AC295" s="5">
        <v>12</v>
      </c>
      <c r="AD295" s="5"/>
      <c r="AE295" s="5"/>
      <c r="AF295" s="5"/>
      <c r="AG295" s="5"/>
      <c r="AH295" s="5"/>
      <c r="AI295" s="5"/>
      <c r="AJ295" s="5"/>
      <c r="AK295" s="5"/>
      <c r="AL295" s="5"/>
      <c r="AM295" s="136">
        <f t="shared" si="42"/>
        <v>30</v>
      </c>
      <c r="AN295" s="137">
        <f t="shared" si="43"/>
        <v>30</v>
      </c>
      <c r="AO295" s="138">
        <f t="shared" si="44"/>
        <v>0</v>
      </c>
      <c r="AP295" s="136">
        <f t="shared" si="45"/>
        <v>12</v>
      </c>
      <c r="AQ295" s="136">
        <f t="shared" si="46"/>
        <v>12</v>
      </c>
      <c r="AR295" s="137">
        <f t="shared" si="47"/>
        <v>0</v>
      </c>
    </row>
    <row r="296" spans="1:44" ht="17.25" thickBot="1">
      <c r="A296" s="24"/>
      <c r="B296" s="21" t="s">
        <v>197</v>
      </c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>
        <v>3</v>
      </c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136">
        <f t="shared" si="42"/>
        <v>0</v>
      </c>
      <c r="AN296" s="137">
        <f t="shared" si="43"/>
        <v>0</v>
      </c>
      <c r="AO296" s="138">
        <f t="shared" si="44"/>
        <v>0</v>
      </c>
      <c r="AP296" s="136">
        <f t="shared" si="45"/>
        <v>3</v>
      </c>
      <c r="AQ296" s="136">
        <f t="shared" si="46"/>
        <v>0</v>
      </c>
      <c r="AR296" s="137">
        <f t="shared" si="47"/>
        <v>3</v>
      </c>
    </row>
    <row r="297" spans="1:44" ht="17.25" thickBot="1">
      <c r="A297" s="20"/>
      <c r="B297" s="48" t="s">
        <v>198</v>
      </c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>
        <v>2</v>
      </c>
      <c r="Y297" s="7"/>
      <c r="Z297" s="7"/>
      <c r="AA297" s="7"/>
      <c r="AB297" s="7"/>
      <c r="AC297" s="7"/>
      <c r="AD297" s="7">
        <v>1</v>
      </c>
      <c r="AE297" s="7"/>
      <c r="AF297" s="7">
        <v>2</v>
      </c>
      <c r="AG297" s="7"/>
      <c r="AH297" s="7"/>
      <c r="AI297" s="7"/>
      <c r="AJ297" s="7"/>
      <c r="AK297" s="7"/>
      <c r="AL297" s="7"/>
      <c r="AM297" s="136">
        <f t="shared" si="42"/>
        <v>4</v>
      </c>
      <c r="AN297" s="137">
        <f t="shared" si="43"/>
        <v>0</v>
      </c>
      <c r="AO297" s="138">
        <f t="shared" si="44"/>
        <v>4</v>
      </c>
      <c r="AP297" s="136">
        <f t="shared" si="45"/>
        <v>1</v>
      </c>
      <c r="AQ297" s="136">
        <f t="shared" si="46"/>
        <v>0</v>
      </c>
      <c r="AR297" s="137">
        <f t="shared" si="47"/>
        <v>1</v>
      </c>
    </row>
    <row r="298" spans="1:44" ht="17.25" thickBot="1">
      <c r="A298" s="49"/>
      <c r="B298" s="50" t="s">
        <v>199</v>
      </c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>
        <v>5</v>
      </c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136">
        <f t="shared" si="42"/>
        <v>0</v>
      </c>
      <c r="AN298" s="137">
        <f t="shared" si="43"/>
        <v>0</v>
      </c>
      <c r="AO298" s="138">
        <f t="shared" si="44"/>
        <v>0</v>
      </c>
      <c r="AP298" s="136">
        <f t="shared" si="45"/>
        <v>5</v>
      </c>
      <c r="AQ298" s="136">
        <f t="shared" si="46"/>
        <v>0</v>
      </c>
      <c r="AR298" s="137">
        <f t="shared" si="47"/>
        <v>5</v>
      </c>
    </row>
    <row r="299" spans="1:44" ht="17.25" thickBot="1">
      <c r="A299" s="49"/>
      <c r="B299" s="50" t="s">
        <v>200</v>
      </c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>
        <v>1</v>
      </c>
      <c r="AE299" s="7"/>
      <c r="AF299" s="7"/>
      <c r="AG299" s="7"/>
      <c r="AH299" s="7"/>
      <c r="AI299" s="7"/>
      <c r="AJ299" s="7"/>
      <c r="AK299" s="7"/>
      <c r="AL299" s="7"/>
      <c r="AM299" s="136">
        <f t="shared" si="42"/>
        <v>0</v>
      </c>
      <c r="AN299" s="137">
        <f t="shared" si="43"/>
        <v>0</v>
      </c>
      <c r="AO299" s="138">
        <f t="shared" si="44"/>
        <v>0</v>
      </c>
      <c r="AP299" s="136">
        <f t="shared" si="45"/>
        <v>1</v>
      </c>
      <c r="AQ299" s="136">
        <f t="shared" si="46"/>
        <v>0</v>
      </c>
      <c r="AR299" s="137">
        <f t="shared" si="47"/>
        <v>1</v>
      </c>
    </row>
    <row r="300" spans="1:44" ht="17.25" thickBot="1">
      <c r="A300" s="49"/>
      <c r="B300" s="50" t="s">
        <v>201</v>
      </c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>
        <v>4</v>
      </c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136">
        <f t="shared" si="42"/>
        <v>0</v>
      </c>
      <c r="AN300" s="137">
        <f t="shared" si="43"/>
        <v>0</v>
      </c>
      <c r="AO300" s="138">
        <f t="shared" si="44"/>
        <v>0</v>
      </c>
      <c r="AP300" s="136">
        <f t="shared" si="45"/>
        <v>4</v>
      </c>
      <c r="AQ300" s="136">
        <f t="shared" si="46"/>
        <v>4</v>
      </c>
      <c r="AR300" s="137">
        <f t="shared" si="47"/>
        <v>0</v>
      </c>
    </row>
    <row r="301" spans="1:44" ht="32.25" thickBot="1">
      <c r="A301" s="49"/>
      <c r="B301" s="58" t="s">
        <v>202</v>
      </c>
      <c r="C301" s="7">
        <v>1</v>
      </c>
      <c r="D301" s="7"/>
      <c r="E301" s="7"/>
      <c r="F301" s="7"/>
      <c r="G301" s="7"/>
      <c r="H301" s="7"/>
      <c r="I301" s="7">
        <v>30</v>
      </c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>
        <v>3</v>
      </c>
      <c r="X301" s="7"/>
      <c r="Y301" s="7"/>
      <c r="Z301" s="7"/>
      <c r="AA301" s="7"/>
      <c r="AB301" s="7"/>
      <c r="AC301" s="7">
        <v>1</v>
      </c>
      <c r="AD301" s="7"/>
      <c r="AE301" s="7"/>
      <c r="AF301" s="7"/>
      <c r="AG301" s="7"/>
      <c r="AH301" s="7"/>
      <c r="AI301" s="7">
        <v>2</v>
      </c>
      <c r="AJ301" s="7"/>
      <c r="AK301" s="7"/>
      <c r="AL301" s="7"/>
      <c r="AM301" s="136">
        <f t="shared" si="42"/>
        <v>6</v>
      </c>
      <c r="AN301" s="137">
        <f t="shared" si="43"/>
        <v>6</v>
      </c>
      <c r="AO301" s="138">
        <f t="shared" si="44"/>
        <v>0</v>
      </c>
      <c r="AP301" s="136">
        <f t="shared" si="45"/>
        <v>31</v>
      </c>
      <c r="AQ301" s="136">
        <f t="shared" si="46"/>
        <v>31</v>
      </c>
      <c r="AR301" s="137">
        <f t="shared" si="47"/>
        <v>0</v>
      </c>
    </row>
    <row r="302" spans="1:51" s="37" customFormat="1" ht="17.25" thickBot="1">
      <c r="A302" s="34">
        <v>53</v>
      </c>
      <c r="B302" s="35" t="s">
        <v>114</v>
      </c>
      <c r="C302" s="36">
        <f>SUM(C303:C305)</f>
        <v>0</v>
      </c>
      <c r="D302" s="36">
        <f aca="true" t="shared" si="56" ref="D302:AL302">SUM(D303:D305)</f>
        <v>0</v>
      </c>
      <c r="E302" s="36">
        <f t="shared" si="56"/>
        <v>0</v>
      </c>
      <c r="F302" s="36">
        <f t="shared" si="56"/>
        <v>0</v>
      </c>
      <c r="G302" s="36">
        <f t="shared" si="56"/>
        <v>0</v>
      </c>
      <c r="H302" s="36">
        <f t="shared" si="56"/>
        <v>0</v>
      </c>
      <c r="I302" s="36">
        <f t="shared" si="56"/>
        <v>0</v>
      </c>
      <c r="J302" s="36">
        <f t="shared" si="56"/>
        <v>0</v>
      </c>
      <c r="K302" s="36">
        <f t="shared" si="56"/>
        <v>0</v>
      </c>
      <c r="L302" s="36">
        <f t="shared" si="56"/>
        <v>0</v>
      </c>
      <c r="M302" s="36">
        <f t="shared" si="56"/>
        <v>0</v>
      </c>
      <c r="N302" s="36">
        <f t="shared" si="56"/>
        <v>2</v>
      </c>
      <c r="O302" s="36">
        <f t="shared" si="56"/>
        <v>0</v>
      </c>
      <c r="P302" s="36">
        <f t="shared" si="56"/>
        <v>0</v>
      </c>
      <c r="Q302" s="36">
        <f t="shared" si="56"/>
        <v>0</v>
      </c>
      <c r="R302" s="36">
        <f t="shared" si="56"/>
        <v>0</v>
      </c>
      <c r="S302" s="36">
        <f t="shared" si="56"/>
        <v>0</v>
      </c>
      <c r="T302" s="36">
        <f t="shared" si="56"/>
        <v>0</v>
      </c>
      <c r="U302" s="36">
        <f t="shared" si="56"/>
        <v>2</v>
      </c>
      <c r="V302" s="36">
        <f t="shared" si="56"/>
        <v>1</v>
      </c>
      <c r="W302" s="36">
        <f t="shared" si="56"/>
        <v>3</v>
      </c>
      <c r="X302" s="36">
        <f t="shared" si="56"/>
        <v>4</v>
      </c>
      <c r="Y302" s="36">
        <f t="shared" si="56"/>
        <v>0</v>
      </c>
      <c r="Z302" s="36">
        <f t="shared" si="56"/>
        <v>0</v>
      </c>
      <c r="AA302" s="36">
        <f t="shared" si="56"/>
        <v>1</v>
      </c>
      <c r="AB302" s="36">
        <f t="shared" si="56"/>
        <v>2</v>
      </c>
      <c r="AC302" s="36">
        <f t="shared" si="56"/>
        <v>0</v>
      </c>
      <c r="AD302" s="36">
        <f t="shared" si="56"/>
        <v>0</v>
      </c>
      <c r="AE302" s="36">
        <f t="shared" si="56"/>
        <v>3</v>
      </c>
      <c r="AF302" s="36">
        <f t="shared" si="56"/>
        <v>0</v>
      </c>
      <c r="AG302" s="36">
        <f t="shared" si="56"/>
        <v>0</v>
      </c>
      <c r="AH302" s="36">
        <f t="shared" si="56"/>
        <v>0</v>
      </c>
      <c r="AI302" s="36">
        <f t="shared" si="56"/>
        <v>0</v>
      </c>
      <c r="AJ302" s="36">
        <f t="shared" si="56"/>
        <v>0</v>
      </c>
      <c r="AK302" s="36">
        <f t="shared" si="56"/>
        <v>0</v>
      </c>
      <c r="AL302" s="36">
        <f t="shared" si="56"/>
        <v>0</v>
      </c>
      <c r="AM302" s="44">
        <f t="shared" si="42"/>
        <v>13</v>
      </c>
      <c r="AN302" s="45">
        <f t="shared" si="43"/>
        <v>7</v>
      </c>
      <c r="AO302" s="43">
        <f t="shared" si="44"/>
        <v>6</v>
      </c>
      <c r="AP302" s="44">
        <f t="shared" si="45"/>
        <v>5</v>
      </c>
      <c r="AQ302" s="44">
        <f t="shared" si="46"/>
        <v>2</v>
      </c>
      <c r="AR302" s="45">
        <f t="shared" si="47"/>
        <v>3</v>
      </c>
      <c r="AT302" s="38"/>
      <c r="AU302" s="38"/>
      <c r="AV302" s="38"/>
      <c r="AW302" s="38"/>
      <c r="AX302" s="38"/>
      <c r="AY302" s="38"/>
    </row>
    <row r="303" spans="1:44" ht="17.25" thickBot="1">
      <c r="A303" s="22"/>
      <c r="B303" s="47" t="s">
        <v>169</v>
      </c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>
        <v>2</v>
      </c>
      <c r="O303" s="5"/>
      <c r="P303" s="5"/>
      <c r="Q303" s="5"/>
      <c r="R303" s="5"/>
      <c r="S303" s="5"/>
      <c r="T303" s="5"/>
      <c r="U303" s="5">
        <v>1</v>
      </c>
      <c r="V303" s="5">
        <v>1</v>
      </c>
      <c r="W303" s="5"/>
      <c r="X303" s="5">
        <v>1</v>
      </c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136">
        <f t="shared" si="42"/>
        <v>1</v>
      </c>
      <c r="AN303" s="137">
        <f t="shared" si="43"/>
        <v>0</v>
      </c>
      <c r="AO303" s="138">
        <f t="shared" si="44"/>
        <v>1</v>
      </c>
      <c r="AP303" s="136">
        <f t="shared" si="45"/>
        <v>4</v>
      </c>
      <c r="AQ303" s="136">
        <f t="shared" si="46"/>
        <v>1</v>
      </c>
      <c r="AR303" s="137">
        <f t="shared" si="47"/>
        <v>3</v>
      </c>
    </row>
    <row r="304" spans="1:44" ht="17.25" thickBot="1">
      <c r="A304" s="24"/>
      <c r="B304" s="21" t="s">
        <v>170</v>
      </c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>
        <v>1</v>
      </c>
      <c r="X304" s="6">
        <v>3</v>
      </c>
      <c r="Y304" s="6"/>
      <c r="Z304" s="6"/>
      <c r="AA304" s="6"/>
      <c r="AB304" s="6">
        <v>2</v>
      </c>
      <c r="AC304" s="6"/>
      <c r="AD304" s="6"/>
      <c r="AE304" s="6">
        <v>2</v>
      </c>
      <c r="AF304" s="6"/>
      <c r="AG304" s="6"/>
      <c r="AH304" s="6"/>
      <c r="AI304" s="6"/>
      <c r="AJ304" s="6"/>
      <c r="AK304" s="6"/>
      <c r="AL304" s="6"/>
      <c r="AM304" s="136">
        <f t="shared" si="42"/>
        <v>8</v>
      </c>
      <c r="AN304" s="137">
        <f t="shared" si="43"/>
        <v>3</v>
      </c>
      <c r="AO304" s="138">
        <f t="shared" si="44"/>
        <v>5</v>
      </c>
      <c r="AP304" s="136">
        <f t="shared" si="45"/>
        <v>0</v>
      </c>
      <c r="AQ304" s="136">
        <f t="shared" si="46"/>
        <v>0</v>
      </c>
      <c r="AR304" s="137">
        <f t="shared" si="47"/>
        <v>0</v>
      </c>
    </row>
    <row r="305" spans="1:44" ht="17.25" thickBot="1">
      <c r="A305" s="16"/>
      <c r="B305" s="18" t="s">
        <v>171</v>
      </c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>
        <v>1</v>
      </c>
      <c r="V305" s="8"/>
      <c r="W305" s="8">
        <v>2</v>
      </c>
      <c r="X305" s="8"/>
      <c r="Y305" s="8"/>
      <c r="Z305" s="8"/>
      <c r="AA305" s="8">
        <v>1</v>
      </c>
      <c r="AB305" s="8"/>
      <c r="AC305" s="8"/>
      <c r="AD305" s="8"/>
      <c r="AE305" s="8">
        <v>1</v>
      </c>
      <c r="AF305" s="8"/>
      <c r="AG305" s="8"/>
      <c r="AH305" s="8"/>
      <c r="AI305" s="8"/>
      <c r="AJ305" s="8"/>
      <c r="AK305" s="8"/>
      <c r="AL305" s="8"/>
      <c r="AM305" s="136">
        <f t="shared" si="42"/>
        <v>4</v>
      </c>
      <c r="AN305" s="137">
        <f t="shared" si="43"/>
        <v>4</v>
      </c>
      <c r="AO305" s="138">
        <f t="shared" si="44"/>
        <v>0</v>
      </c>
      <c r="AP305" s="136">
        <f t="shared" si="45"/>
        <v>1</v>
      </c>
      <c r="AQ305" s="136">
        <f t="shared" si="46"/>
        <v>1</v>
      </c>
      <c r="AR305" s="137">
        <f t="shared" si="47"/>
        <v>0</v>
      </c>
    </row>
    <row r="306" spans="1:51" s="37" customFormat="1" ht="17.25" thickBot="1">
      <c r="A306" s="34">
        <v>54</v>
      </c>
      <c r="B306" s="35" t="s">
        <v>113</v>
      </c>
      <c r="C306" s="36">
        <f aca="true" t="shared" si="57" ref="C306:AL306">SUM(C307:C307)</f>
        <v>0</v>
      </c>
      <c r="D306" s="36">
        <f t="shared" si="57"/>
        <v>0</v>
      </c>
      <c r="E306" s="36">
        <f t="shared" si="57"/>
        <v>0</v>
      </c>
      <c r="F306" s="36">
        <f t="shared" si="57"/>
        <v>0</v>
      </c>
      <c r="G306" s="36">
        <f t="shared" si="57"/>
        <v>0</v>
      </c>
      <c r="H306" s="36">
        <f t="shared" si="57"/>
        <v>0</v>
      </c>
      <c r="I306" s="36">
        <f t="shared" si="57"/>
        <v>0</v>
      </c>
      <c r="J306" s="36">
        <f t="shared" si="57"/>
        <v>0</v>
      </c>
      <c r="K306" s="36">
        <f t="shared" si="57"/>
        <v>0</v>
      </c>
      <c r="L306" s="36">
        <f t="shared" si="57"/>
        <v>0</v>
      </c>
      <c r="M306" s="36">
        <f t="shared" si="57"/>
        <v>0</v>
      </c>
      <c r="N306" s="36">
        <f t="shared" si="57"/>
        <v>0</v>
      </c>
      <c r="O306" s="36">
        <f t="shared" si="57"/>
        <v>0</v>
      </c>
      <c r="P306" s="36">
        <f t="shared" si="57"/>
        <v>0</v>
      </c>
      <c r="Q306" s="36">
        <f t="shared" si="57"/>
        <v>0</v>
      </c>
      <c r="R306" s="36">
        <f t="shared" si="57"/>
        <v>0</v>
      </c>
      <c r="S306" s="36">
        <f t="shared" si="57"/>
        <v>0</v>
      </c>
      <c r="T306" s="36">
        <f t="shared" si="57"/>
        <v>0</v>
      </c>
      <c r="U306" s="36">
        <f t="shared" si="57"/>
        <v>0</v>
      </c>
      <c r="V306" s="36">
        <f t="shared" si="57"/>
        <v>0</v>
      </c>
      <c r="W306" s="36">
        <f t="shared" si="57"/>
        <v>0</v>
      </c>
      <c r="X306" s="36">
        <f t="shared" si="57"/>
        <v>0</v>
      </c>
      <c r="Y306" s="36">
        <f t="shared" si="57"/>
        <v>0</v>
      </c>
      <c r="Z306" s="36">
        <f t="shared" si="57"/>
        <v>0</v>
      </c>
      <c r="AA306" s="36">
        <f t="shared" si="57"/>
        <v>0</v>
      </c>
      <c r="AB306" s="36">
        <f t="shared" si="57"/>
        <v>0</v>
      </c>
      <c r="AC306" s="36">
        <f t="shared" si="57"/>
        <v>0</v>
      </c>
      <c r="AD306" s="36">
        <f t="shared" si="57"/>
        <v>0</v>
      </c>
      <c r="AE306" s="36">
        <f t="shared" si="57"/>
        <v>0</v>
      </c>
      <c r="AF306" s="36">
        <f t="shared" si="57"/>
        <v>0</v>
      </c>
      <c r="AG306" s="36">
        <f t="shared" si="57"/>
        <v>0</v>
      </c>
      <c r="AH306" s="36">
        <f t="shared" si="57"/>
        <v>0</v>
      </c>
      <c r="AI306" s="36">
        <f t="shared" si="57"/>
        <v>0</v>
      </c>
      <c r="AJ306" s="36">
        <f t="shared" si="57"/>
        <v>0</v>
      </c>
      <c r="AK306" s="36">
        <f t="shared" si="57"/>
        <v>0</v>
      </c>
      <c r="AL306" s="36">
        <f t="shared" si="57"/>
        <v>0</v>
      </c>
      <c r="AM306" s="44">
        <f t="shared" si="42"/>
        <v>0</v>
      </c>
      <c r="AN306" s="45">
        <f t="shared" si="43"/>
        <v>0</v>
      </c>
      <c r="AO306" s="43">
        <f t="shared" si="44"/>
        <v>0</v>
      </c>
      <c r="AP306" s="44">
        <f t="shared" si="45"/>
        <v>0</v>
      </c>
      <c r="AQ306" s="44">
        <f t="shared" si="46"/>
        <v>0</v>
      </c>
      <c r="AR306" s="45">
        <f t="shared" si="47"/>
        <v>0</v>
      </c>
      <c r="AT306" s="38"/>
      <c r="AU306" s="38"/>
      <c r="AV306" s="38"/>
      <c r="AW306" s="38"/>
      <c r="AX306" s="38"/>
      <c r="AY306" s="38"/>
    </row>
    <row r="307" spans="1:51" s="92" customFormat="1" ht="16.5">
      <c r="A307" s="83"/>
      <c r="B307" s="1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94"/>
      <c r="AJ307" s="7"/>
      <c r="AK307" s="63"/>
      <c r="AL307" s="63"/>
      <c r="AM307" s="136">
        <f t="shared" si="42"/>
        <v>0</v>
      </c>
      <c r="AN307" s="137">
        <f t="shared" si="43"/>
        <v>0</v>
      </c>
      <c r="AO307" s="138">
        <f t="shared" si="44"/>
        <v>0</v>
      </c>
      <c r="AP307" s="136">
        <f t="shared" si="45"/>
        <v>0</v>
      </c>
      <c r="AQ307" s="136">
        <f t="shared" si="46"/>
        <v>0</v>
      </c>
      <c r="AR307" s="137">
        <f t="shared" si="47"/>
        <v>0</v>
      </c>
      <c r="AT307" s="93"/>
      <c r="AU307" s="93"/>
      <c r="AV307" s="93"/>
      <c r="AW307" s="93"/>
      <c r="AX307" s="93"/>
      <c r="AY307" s="93"/>
    </row>
    <row r="308" spans="1:51" s="26" customFormat="1" ht="24.75" customHeight="1">
      <c r="A308" s="172" t="s">
        <v>10</v>
      </c>
      <c r="B308" s="172"/>
      <c r="C308" s="55">
        <f aca="true" t="shared" si="58" ref="C308:AL308">C306+C302+C294+C287+C279+C268+C267+C262+C258+C248+C242+C240+C234+C224+C223+C216+C212+C205+C204+C195+C194+C189+C188+C180+C176+C169+C161+C153+C147+C140+C137+C127+C122+C117+C112+C104+C101+C91+C87+C78+C75+C67+C62+C61+C50+C46+C45+C35+C30+C27+C21+C19+C13+C6</f>
        <v>9</v>
      </c>
      <c r="D308" s="55">
        <f t="shared" si="58"/>
        <v>43</v>
      </c>
      <c r="E308" s="55">
        <f t="shared" si="58"/>
        <v>6</v>
      </c>
      <c r="F308" s="55">
        <f t="shared" si="58"/>
        <v>8</v>
      </c>
      <c r="G308" s="55">
        <f t="shared" si="58"/>
        <v>11</v>
      </c>
      <c r="H308" s="55">
        <f t="shared" si="58"/>
        <v>8</v>
      </c>
      <c r="I308" s="55">
        <f t="shared" si="58"/>
        <v>46</v>
      </c>
      <c r="J308" s="55">
        <f t="shared" si="58"/>
        <v>36</v>
      </c>
      <c r="K308" s="55">
        <f t="shared" si="58"/>
        <v>33</v>
      </c>
      <c r="L308" s="55">
        <f t="shared" si="58"/>
        <v>33</v>
      </c>
      <c r="M308" s="55">
        <f t="shared" si="58"/>
        <v>40</v>
      </c>
      <c r="N308" s="55">
        <f t="shared" si="58"/>
        <v>82</v>
      </c>
      <c r="O308" s="55">
        <f t="shared" si="58"/>
        <v>3</v>
      </c>
      <c r="P308" s="55">
        <f t="shared" si="58"/>
        <v>6</v>
      </c>
      <c r="Q308" s="55">
        <f t="shared" si="58"/>
        <v>0</v>
      </c>
      <c r="R308" s="55">
        <f t="shared" si="58"/>
        <v>5</v>
      </c>
      <c r="S308" s="55">
        <f t="shared" si="58"/>
        <v>34</v>
      </c>
      <c r="T308" s="55">
        <f t="shared" si="58"/>
        <v>32</v>
      </c>
      <c r="U308" s="55">
        <f t="shared" si="58"/>
        <v>35</v>
      </c>
      <c r="V308" s="55">
        <f t="shared" si="58"/>
        <v>113</v>
      </c>
      <c r="W308" s="55">
        <f t="shared" si="58"/>
        <v>133</v>
      </c>
      <c r="X308" s="55">
        <f t="shared" si="58"/>
        <v>108</v>
      </c>
      <c r="Y308" s="55">
        <f t="shared" si="58"/>
        <v>66</v>
      </c>
      <c r="Z308" s="55">
        <f t="shared" si="58"/>
        <v>170</v>
      </c>
      <c r="AA308" s="55">
        <f t="shared" si="58"/>
        <v>60</v>
      </c>
      <c r="AB308" s="55">
        <f t="shared" si="58"/>
        <v>49</v>
      </c>
      <c r="AC308" s="55">
        <f t="shared" si="58"/>
        <v>40</v>
      </c>
      <c r="AD308" s="55">
        <f t="shared" si="58"/>
        <v>66</v>
      </c>
      <c r="AE308" s="55">
        <f t="shared" si="58"/>
        <v>69</v>
      </c>
      <c r="AF308" s="55">
        <f t="shared" si="58"/>
        <v>40</v>
      </c>
      <c r="AG308" s="55">
        <f t="shared" si="58"/>
        <v>27</v>
      </c>
      <c r="AH308" s="55">
        <f t="shared" si="58"/>
        <v>50</v>
      </c>
      <c r="AI308" s="55">
        <f t="shared" si="58"/>
        <v>14</v>
      </c>
      <c r="AJ308" s="55">
        <f t="shared" si="58"/>
        <v>12</v>
      </c>
      <c r="AK308" s="55">
        <f t="shared" si="58"/>
        <v>4</v>
      </c>
      <c r="AL308" s="55">
        <f t="shared" si="58"/>
        <v>21</v>
      </c>
      <c r="AM308" s="55">
        <f>SUM(AM306+AM302+AM294+AM287+AM279+AM268+AM267+AM262+AM258+AM248+AM242+AM240+AM234+AM224+AM223+AM216+AM212+AM205+AM204+AM195+AM194+AM189+AM188+AM180+AM176+AM169+AM161+AM153+AM147+AM140+AM137+AM127+AM122+AM117+AM112+AM104+AM101+AM91+AM87+AM78+AM75+AM67+AM62+AM61+AM50+AM46+AM45+AM35+AM30+AM27+AM21+AM19+AM13+AM6)</f>
        <v>697</v>
      </c>
      <c r="AN308" s="55">
        <f>SUM(AN306+AN302+AN294+AN287+AN279+AN268+AN267+AN262+AN258+AN248+AN242+AN240+AN234+AN224+AN223+AN216+AN212+AN205+AN204+AN195+AN194+AN189+AN188+AN180+AN176+AN169+AN161+AN153+AN147+AN140+AN137+AN127+AN122+AN117+AN112+AN104+AN101+AN91+AN87+AN78+AN75+AN67+AN62+AN61+AN50+AN46+AN45+AN35+AN30+AN27+AN21+AN19+AN13+AN6)</f>
        <v>366</v>
      </c>
      <c r="AO308" s="55">
        <f>SUM(AO306+AO302+AO294+AO287+AO279+AO268+AO267+AO262+AO258+AO248+AO242+AO240+AO234+AO224+AO223+AO216+AO212+AO205+AO204+AO195+AO194+AO189+AO188+AO180+AO176+AO169+AO161+AO153+AO147+AO140+AO137+AO127+AO122+AO117+AO112+AO104+AO101+AO91+AO87+AO78+AO75+AO67+AO62+AO61+AO50+AO46+AO45+AO35+AO30+AO27+AO21+AO19+AO13+AO6)</f>
        <v>331</v>
      </c>
      <c r="AP308" s="55">
        <f>SUM(AP306+AP302+AP294+AP287+AP279+AP268+AP267+AP262+AP258+AP248+AP242+AP240+AP234+AP224+AP223+AP216+AP212+AP205+AP204+AP195+AP194+AP189+AP188+AP180+AP176+AP169+AP161+AP153+AP147+AP140+AP137+AP127+AP122+AP117+AP112+AP104+AP101+AP91+AP87+AP78+AP75+AP67+AP62+AP61+AP50+AP46+AP45+AP35+AP30+AP27+AP21+AP19+AP13+AP6)</f>
        <v>815</v>
      </c>
      <c r="AQ308" s="55">
        <f>SUM(AQ306+AQ302+AQ294+AQ287+AQ279+AQ268+AQ267+AQ262+AQ258+AQ248+AQ242+AQ240+AQ234+AQ224+AQ223+AQ216+AQ212+AQ205+AQ204+AQ195+AQ194+AQ189+AQ188+AQ180+AQ176+AQ169+AQ161+AQ153+AQ147+AQ140+AQ137+AQ127+AQ122+AQ117+AQ112+AQ104+AQ101+AQ91+AQ87+AQ78+AQ75+AQ67+AQ62+AQ61+AQ50+AQ46+AQ45+AQ35+AQ30+AQ27+AQ21+AQ19+AQ13+AQ6)</f>
        <v>264</v>
      </c>
      <c r="AR308" s="55">
        <f>SUM(AR306+AR302+AR294+AR287+AR279+AR268+AR267+AR262+AR258+AR248+AR242+AR240+AR234+AR224+AR223+AR216+AR212+AR205+AR204+AR195+AR194+AR189+AR188+AR180+AR176+AR169+AR161+AR153+AR147+AR140+AR137+AR127+AR122+AR117+AR112+AR104+AR101+AR91+AR87+AR78+AR75+AR67+AR62+AR61+AR50+AR46+AR45+AR44+AR30+AR27+AR21+AR19+AR13+AR6)</f>
        <v>512</v>
      </c>
      <c r="AT308" s="46"/>
      <c r="AU308" s="46"/>
      <c r="AV308" s="46"/>
      <c r="AW308" s="46"/>
      <c r="AX308" s="46"/>
      <c r="AY308" s="46"/>
    </row>
    <row r="309" spans="1:51" s="26" customFormat="1" ht="24" customHeight="1">
      <c r="A309" s="172"/>
      <c r="B309" s="172"/>
      <c r="C309" s="173">
        <f>SUM(C308:D308)</f>
        <v>52</v>
      </c>
      <c r="D309" s="173"/>
      <c r="E309" s="173">
        <f>SUM(E308:F308)</f>
        <v>14</v>
      </c>
      <c r="F309" s="173"/>
      <c r="G309" s="173">
        <f>SUM(G308:H308)</f>
        <v>19</v>
      </c>
      <c r="H309" s="173"/>
      <c r="I309" s="173">
        <f>SUM(I308:J308)</f>
        <v>82</v>
      </c>
      <c r="J309" s="173"/>
      <c r="K309" s="173">
        <f>SUM(K308:L308)</f>
        <v>66</v>
      </c>
      <c r="L309" s="173"/>
      <c r="M309" s="173">
        <f>SUM(M308:N308)</f>
        <v>122</v>
      </c>
      <c r="N309" s="173"/>
      <c r="O309" s="173">
        <f>SUM(O308:P308)</f>
        <v>9</v>
      </c>
      <c r="P309" s="173"/>
      <c r="Q309" s="173">
        <f>SUM(Q308:R308)</f>
        <v>5</v>
      </c>
      <c r="R309" s="173"/>
      <c r="S309" s="173">
        <f>SUM(S308:T308)</f>
        <v>66</v>
      </c>
      <c r="T309" s="173"/>
      <c r="U309" s="173">
        <f>SUM(U308:V308)</f>
        <v>148</v>
      </c>
      <c r="V309" s="173"/>
      <c r="W309" s="173">
        <f>SUM(W308:X308)</f>
        <v>241</v>
      </c>
      <c r="X309" s="173"/>
      <c r="Y309" s="173">
        <f>SUM(Y308:Z308)</f>
        <v>236</v>
      </c>
      <c r="Z309" s="173"/>
      <c r="AA309" s="173">
        <f>SUM(AA308:AB308)</f>
        <v>109</v>
      </c>
      <c r="AB309" s="173"/>
      <c r="AC309" s="173">
        <f>SUM(AC308:AD308)</f>
        <v>106</v>
      </c>
      <c r="AD309" s="173"/>
      <c r="AE309" s="173">
        <f>SUM(AE308:AF308)</f>
        <v>109</v>
      </c>
      <c r="AF309" s="173"/>
      <c r="AG309" s="173">
        <f>SUM(AG308:AH308)</f>
        <v>77</v>
      </c>
      <c r="AH309" s="173"/>
      <c r="AI309" s="173">
        <f>SUM(AI308:AJ308)</f>
        <v>26</v>
      </c>
      <c r="AJ309" s="173"/>
      <c r="AK309" s="173">
        <f>SUM(AK308:AL308)</f>
        <v>25</v>
      </c>
      <c r="AL309" s="173"/>
      <c r="AM309" s="56"/>
      <c r="AN309" s="175">
        <f>SUM(AN308+AO308)</f>
        <v>697</v>
      </c>
      <c r="AO309" s="175"/>
      <c r="AP309" s="56"/>
      <c r="AQ309" s="175">
        <f>SUM(AQ308+AR308)</f>
        <v>776</v>
      </c>
      <c r="AR309" s="175"/>
      <c r="AT309" s="46"/>
      <c r="AU309" s="46"/>
      <c r="AV309" s="46"/>
      <c r="AW309" s="46"/>
      <c r="AX309" s="46"/>
      <c r="AY309" s="46"/>
    </row>
    <row r="310" spans="1:43" ht="15.75">
      <c r="A310" s="9"/>
      <c r="AM310" s="12"/>
      <c r="AN310" s="12"/>
      <c r="AO310" s="12"/>
      <c r="AP310" s="12"/>
      <c r="AQ310" s="12"/>
    </row>
    <row r="311" spans="1:44" ht="15.75">
      <c r="A311" s="174"/>
      <c r="B311" s="174"/>
      <c r="C311" s="174"/>
      <c r="D311" s="174"/>
      <c r="E311" s="174"/>
      <c r="F311" s="174"/>
      <c r="G311" s="174"/>
      <c r="H311" s="174"/>
      <c r="I311" s="174"/>
      <c r="J311" s="174"/>
      <c r="K311" s="174"/>
      <c r="L311" s="174"/>
      <c r="M311" s="174"/>
      <c r="N311" s="174"/>
      <c r="O311" s="174"/>
      <c r="P311" s="174"/>
      <c r="Q311" s="174"/>
      <c r="R311" s="174"/>
      <c r="S311" s="174"/>
      <c r="T311" s="174"/>
      <c r="U311" s="174"/>
      <c r="V311" s="174"/>
      <c r="W311" s="174"/>
      <c r="X311" s="174"/>
      <c r="Y311" s="174"/>
      <c r="Z311" s="174"/>
      <c r="AA311" s="174"/>
      <c r="AB311" s="174"/>
      <c r="AC311" s="174"/>
      <c r="AD311" s="174"/>
      <c r="AE311" s="174"/>
      <c r="AF311" s="174"/>
      <c r="AG311" s="174"/>
      <c r="AH311" s="174"/>
      <c r="AI311" s="174"/>
      <c r="AJ311" s="174"/>
      <c r="AK311" s="174"/>
      <c r="AL311" s="174"/>
      <c r="AM311" s="174"/>
      <c r="AN311" s="174"/>
      <c r="AO311" s="174"/>
      <c r="AP311" s="174"/>
      <c r="AQ311" s="174"/>
      <c r="AR311" s="174"/>
    </row>
  </sheetData>
  <sheetProtection/>
  <mergeCells count="60">
    <mergeCell ref="AN309:AO309"/>
    <mergeCell ref="AQ309:AR309"/>
    <mergeCell ref="O3:R3"/>
    <mergeCell ref="O4:P4"/>
    <mergeCell ref="Q4:R4"/>
    <mergeCell ref="G3:J3"/>
    <mergeCell ref="G4:H4"/>
    <mergeCell ref="I4:J4"/>
    <mergeCell ref="AE4:AF4"/>
    <mergeCell ref="AG4:AH4"/>
    <mergeCell ref="E309:F309"/>
    <mergeCell ref="K309:L309"/>
    <mergeCell ref="M309:N309"/>
    <mergeCell ref="S309:T309"/>
    <mergeCell ref="U309:V309"/>
    <mergeCell ref="W309:X309"/>
    <mergeCell ref="G309:H309"/>
    <mergeCell ref="I309:J309"/>
    <mergeCell ref="O309:P309"/>
    <mergeCell ref="Q309:R309"/>
    <mergeCell ref="A308:B309"/>
    <mergeCell ref="AK309:AL309"/>
    <mergeCell ref="A311:AR311"/>
    <mergeCell ref="C309:D309"/>
    <mergeCell ref="Y309:Z309"/>
    <mergeCell ref="AA309:AB309"/>
    <mergeCell ref="AC309:AD309"/>
    <mergeCell ref="AE309:AF309"/>
    <mergeCell ref="AG309:AH309"/>
    <mergeCell ref="AI309:AJ309"/>
    <mergeCell ref="A1:AR1"/>
    <mergeCell ref="A3:A5"/>
    <mergeCell ref="B3:B5"/>
    <mergeCell ref="C3:F3"/>
    <mergeCell ref="K3:N3"/>
    <mergeCell ref="S3:V3"/>
    <mergeCell ref="W3:Z3"/>
    <mergeCell ref="AA3:AD3"/>
    <mergeCell ref="AE3:AH3"/>
    <mergeCell ref="AI3:AL3"/>
    <mergeCell ref="C4:D4"/>
    <mergeCell ref="E4:F4"/>
    <mergeCell ref="K4:L4"/>
    <mergeCell ref="M4:N4"/>
    <mergeCell ref="AP3:AP5"/>
    <mergeCell ref="AQ3:AR3"/>
    <mergeCell ref="AQ4:AQ5"/>
    <mergeCell ref="AR4:AR5"/>
    <mergeCell ref="AA4:AB4"/>
    <mergeCell ref="AC4:AD4"/>
    <mergeCell ref="S4:T4"/>
    <mergeCell ref="U4:V4"/>
    <mergeCell ref="W4:X4"/>
    <mergeCell ref="Y4:Z4"/>
    <mergeCell ref="AI4:AJ4"/>
    <mergeCell ref="AK4:AL4"/>
    <mergeCell ref="AN4:AN5"/>
    <mergeCell ref="AO4:AO5"/>
    <mergeCell ref="AM3:AM5"/>
    <mergeCell ref="AN3:AO3"/>
  </mergeCells>
  <conditionalFormatting sqref="C63:AL66">
    <cfRule type="cellIs" priority="1" dxfId="1" operator="equal" stopIfTrue="1">
      <formula>0</formula>
    </cfRule>
  </conditionalFormatting>
  <printOptions/>
  <pageMargins left="0.1968503937007874" right="0.15748031496062992" top="0.984251968503937" bottom="0.984251968503937" header="0.5118110236220472" footer="0.5118110236220472"/>
  <pageSetup horizontalDpi="600" verticalDpi="600" orientation="landscape" paperSize="9" scale="30" r:id="rId1"/>
  <ignoredErrors>
    <ignoredError sqref="AL169 C216 D216:AL216 C122:Y122 C189:AL189 C262 D262:AL262 C35:AL35 C50:Y5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Давлетбаева Ляля Рифмировна</cp:lastModifiedBy>
  <cp:lastPrinted>2020-04-08T06:53:22Z</cp:lastPrinted>
  <dcterms:created xsi:type="dcterms:W3CDTF">2010-02-26T16:04:24Z</dcterms:created>
  <dcterms:modified xsi:type="dcterms:W3CDTF">2020-04-08T11:23:35Z</dcterms:modified>
  <cp:category/>
  <cp:version/>
  <cp:contentType/>
  <cp:contentStatus/>
</cp:coreProperties>
</file>