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\Сайты создаются\МСХ\контент\животноводство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<sst xmlns="http://schemas.openxmlformats.org/spreadsheetml/2006/main" count="68" uniqueCount="65">
  <si>
    <t>СХП</t>
  </si>
  <si>
    <t xml:space="preserve">КФХ </t>
  </si>
  <si>
    <t>СХП + КФХ</t>
  </si>
  <si>
    <t>Наименование районов</t>
  </si>
  <si>
    <t>голов</t>
  </si>
  <si>
    <t>% к пр.году</t>
  </si>
  <si>
    <t xml:space="preserve"> голов</t>
  </si>
  <si>
    <t>доля КФХ</t>
  </si>
  <si>
    <t>Уфимский</t>
  </si>
  <si>
    <t>Туймазинский</t>
  </si>
  <si>
    <t>Стерлитамакский</t>
  </si>
  <si>
    <t/>
  </si>
  <si>
    <t>Мелеузовский</t>
  </si>
  <si>
    <t>Благовещенский</t>
  </si>
  <si>
    <t>Благоварский</t>
  </si>
  <si>
    <t>Альшеевский</t>
  </si>
  <si>
    <t>Чишминский</t>
  </si>
  <si>
    <t>Белебеевский</t>
  </si>
  <si>
    <t>Краснокамский</t>
  </si>
  <si>
    <t>Федоровский</t>
  </si>
  <si>
    <t>Бакалинский</t>
  </si>
  <si>
    <t>Дюртюлинский</t>
  </si>
  <si>
    <t>Белокатайский</t>
  </si>
  <si>
    <t>Абзелиловский</t>
  </si>
  <si>
    <t>Ишимбайский</t>
  </si>
  <si>
    <t>Буздякский</t>
  </si>
  <si>
    <t>Гафурийский</t>
  </si>
  <si>
    <t>Бирский</t>
  </si>
  <si>
    <t>Куюргазинский</t>
  </si>
  <si>
    <t>Баймакский</t>
  </si>
  <si>
    <t>Кармаскалинский</t>
  </si>
  <si>
    <t>Илишевский</t>
  </si>
  <si>
    <t>Кушнаренковский</t>
  </si>
  <si>
    <t>Бураевский</t>
  </si>
  <si>
    <t>Белорецкий</t>
  </si>
  <si>
    <t>Иглинский</t>
  </si>
  <si>
    <t>Калтасинский</t>
  </si>
  <si>
    <t>Зилаирский</t>
  </si>
  <si>
    <t>Стерлибашевский</t>
  </si>
  <si>
    <t>Чекмагушевский</t>
  </si>
  <si>
    <t>Кугарчинский</t>
  </si>
  <si>
    <t>Хайбуллинский</t>
  </si>
  <si>
    <t>Зианчуринский</t>
  </si>
  <si>
    <t>Дуванский</t>
  </si>
  <si>
    <t>Давлекановский</t>
  </si>
  <si>
    <t>Караидельский</t>
  </si>
  <si>
    <t>Кигинский</t>
  </si>
  <si>
    <t>Шаранский</t>
  </si>
  <si>
    <t>Мечетлинский</t>
  </si>
  <si>
    <t>Учалинский</t>
  </si>
  <si>
    <t>Бижбулякский</t>
  </si>
  <si>
    <t>Аургазинский</t>
  </si>
  <si>
    <t>Балтачевский</t>
  </si>
  <si>
    <t>Миякинский</t>
  </si>
  <si>
    <t>Архангельский</t>
  </si>
  <si>
    <t>Татышлинский</t>
  </si>
  <si>
    <t>Мишкинский</t>
  </si>
  <si>
    <t>Бурзянский</t>
  </si>
  <si>
    <t>Салаватский</t>
  </si>
  <si>
    <t>Нуримановский</t>
  </si>
  <si>
    <t>Ермекеевский</t>
  </si>
  <si>
    <t>Янаульский</t>
  </si>
  <si>
    <t>Аскинский</t>
  </si>
  <si>
    <t>Итого  (тыс.гол.)</t>
  </si>
  <si>
    <t>Поголовье коров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</si>
</sst>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center"/>
    </xf>
    <xf numFmtId="1" fontId="3" fillId="0" borderId="1" xfId="1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sqref="A1:XFD1048576"/>
    </sheetView>
  </sheetViews>
  <sheetFormatPr defaultRowHeight="15" x14ac:dyDescent="0.25"/>
  <cols>
    <col min="1" max="1" width="22.28515625" style="19" customWidth="1"/>
    <col min="2" max="2" width="12.85546875" style="20" customWidth="1"/>
    <col min="3" max="3" width="8.42578125" style="21" customWidth="1"/>
    <col min="4" max="4" width="12.85546875" style="21" customWidth="1"/>
    <col min="5" max="5" width="8.42578125" style="21" customWidth="1"/>
    <col min="6" max="6" width="12.85546875" style="18" customWidth="1"/>
    <col min="7" max="8" width="8.42578125" style="21" customWidth="1"/>
    <col min="9" max="16384" width="9.140625" style="19"/>
  </cols>
  <sheetData>
    <row r="1" spans="1:8" x14ac:dyDescent="0.25">
      <c r="A1" s="17" t="s">
        <v>64</v>
      </c>
      <c r="B1" s="17"/>
      <c r="C1" s="17"/>
      <c r="D1" s="17"/>
      <c r="E1" s="17"/>
      <c r="F1" s="17"/>
      <c r="G1" s="17"/>
      <c r="H1" s="18"/>
    </row>
    <row r="2" spans="1:8" ht="6" customHeight="1" x14ac:dyDescent="0.25"/>
    <row r="3" spans="1:8" s="22" customFormat="1" ht="26.25" customHeight="1" x14ac:dyDescent="0.25">
      <c r="A3" s="1"/>
      <c r="B3" s="2" t="s">
        <v>0</v>
      </c>
      <c r="C3" s="3"/>
      <c r="D3" s="2" t="s">
        <v>1</v>
      </c>
      <c r="E3" s="3"/>
      <c r="F3" s="2" t="s">
        <v>2</v>
      </c>
      <c r="G3" s="4"/>
      <c r="H3" s="3"/>
    </row>
    <row r="4" spans="1:8" ht="42.75" customHeight="1" x14ac:dyDescent="0.25">
      <c r="A4" s="5" t="s">
        <v>3</v>
      </c>
      <c r="B4" s="6" t="s">
        <v>4</v>
      </c>
      <c r="C4" s="7" t="s">
        <v>5</v>
      </c>
      <c r="D4" s="6" t="s">
        <v>4</v>
      </c>
      <c r="E4" s="7" t="s">
        <v>5</v>
      </c>
      <c r="F4" s="6" t="s">
        <v>6</v>
      </c>
      <c r="G4" s="7" t="s">
        <v>5</v>
      </c>
      <c r="H4" s="7" t="s">
        <v>7</v>
      </c>
    </row>
    <row r="5" spans="1:8" x14ac:dyDescent="0.25">
      <c r="A5" s="8" t="s">
        <v>10</v>
      </c>
      <c r="B5" s="9">
        <v>8367</v>
      </c>
      <c r="C5" s="10">
        <v>103.09265648102513</v>
      </c>
      <c r="D5" s="11">
        <v>787</v>
      </c>
      <c r="E5" s="10">
        <v>115.05847953216374</v>
      </c>
      <c r="F5" s="12">
        <f t="shared" ref="F5:F58" si="0">B5+D5</f>
        <v>9154</v>
      </c>
      <c r="G5" s="10">
        <v>104.02272727272727</v>
      </c>
      <c r="H5" s="10">
        <f t="shared" ref="H5:H59" si="1">D5/F5*100</f>
        <v>8.5973344985798565</v>
      </c>
    </row>
    <row r="6" spans="1:8" x14ac:dyDescent="0.25">
      <c r="A6" s="8" t="s">
        <v>21</v>
      </c>
      <c r="B6" s="9">
        <v>8459</v>
      </c>
      <c r="C6" s="10">
        <v>95.722530270453774</v>
      </c>
      <c r="D6" s="11">
        <v>147</v>
      </c>
      <c r="E6" s="10">
        <v>102.08333333333333</v>
      </c>
      <c r="F6" s="12">
        <f t="shared" si="0"/>
        <v>8606</v>
      </c>
      <c r="G6" s="10">
        <v>95.824518427792</v>
      </c>
      <c r="H6" s="10">
        <f t="shared" si="1"/>
        <v>1.7081106204973273</v>
      </c>
    </row>
    <row r="7" spans="1:8" x14ac:dyDescent="0.25">
      <c r="A7" s="8" t="s">
        <v>39</v>
      </c>
      <c r="B7" s="9">
        <v>7386</v>
      </c>
      <c r="C7" s="10">
        <v>97.75013234515616</v>
      </c>
      <c r="D7" s="11">
        <v>164</v>
      </c>
      <c r="E7" s="10">
        <v>100</v>
      </c>
      <c r="F7" s="12">
        <f t="shared" si="0"/>
        <v>7550</v>
      </c>
      <c r="G7" s="10">
        <v>97.797927461139892</v>
      </c>
      <c r="H7" s="10">
        <f t="shared" si="1"/>
        <v>2.1721854304635762</v>
      </c>
    </row>
    <row r="8" spans="1:8" x14ac:dyDescent="0.25">
      <c r="A8" s="8" t="s">
        <v>31</v>
      </c>
      <c r="B8" s="9">
        <v>5815</v>
      </c>
      <c r="C8" s="10">
        <v>74.983881366860089</v>
      </c>
      <c r="D8" s="11">
        <v>1026</v>
      </c>
      <c r="E8" s="10">
        <v>104.58715596330275</v>
      </c>
      <c r="F8" s="12">
        <f t="shared" si="0"/>
        <v>6841</v>
      </c>
      <c r="G8" s="10">
        <v>78.30815018315019</v>
      </c>
      <c r="H8" s="10">
        <f t="shared" si="1"/>
        <v>14.997807338108462</v>
      </c>
    </row>
    <row r="9" spans="1:8" x14ac:dyDescent="0.25">
      <c r="A9" s="13" t="s">
        <v>53</v>
      </c>
      <c r="B9" s="9">
        <v>4753</v>
      </c>
      <c r="C9" s="10">
        <v>94.719011558389795</v>
      </c>
      <c r="D9" s="11">
        <v>1916</v>
      </c>
      <c r="E9" s="10">
        <v>105.10148107515084</v>
      </c>
      <c r="F9" s="12">
        <f t="shared" si="0"/>
        <v>6669</v>
      </c>
      <c r="G9" s="10">
        <v>97.485747697705008</v>
      </c>
      <c r="H9" s="10">
        <f t="shared" si="1"/>
        <v>28.729944519418204</v>
      </c>
    </row>
    <row r="10" spans="1:8" x14ac:dyDescent="0.25">
      <c r="A10" s="8" t="s">
        <v>29</v>
      </c>
      <c r="B10" s="9">
        <v>1753</v>
      </c>
      <c r="C10" s="10">
        <v>88.535353535353536</v>
      </c>
      <c r="D10" s="11">
        <v>4365</v>
      </c>
      <c r="E10" s="10">
        <v>76.848591549295776</v>
      </c>
      <c r="F10" s="12">
        <f t="shared" si="0"/>
        <v>6118</v>
      </c>
      <c r="G10" s="10">
        <v>79.869451697127943</v>
      </c>
      <c r="H10" s="10">
        <f t="shared" si="1"/>
        <v>71.346845374305317</v>
      </c>
    </row>
    <row r="11" spans="1:8" x14ac:dyDescent="0.25">
      <c r="A11" s="8" t="s">
        <v>51</v>
      </c>
      <c r="B11" s="9">
        <v>3999</v>
      </c>
      <c r="C11" s="10">
        <v>97.0631067961165</v>
      </c>
      <c r="D11" s="11">
        <v>1777</v>
      </c>
      <c r="E11" s="10">
        <v>78.109890109890117</v>
      </c>
      <c r="F11" s="12">
        <f t="shared" si="0"/>
        <v>5776</v>
      </c>
      <c r="G11" s="10">
        <v>90.320562939796716</v>
      </c>
      <c r="H11" s="10">
        <f t="shared" si="1"/>
        <v>30.76523545706371</v>
      </c>
    </row>
    <row r="12" spans="1:8" x14ac:dyDescent="0.25">
      <c r="A12" s="8" t="s">
        <v>9</v>
      </c>
      <c r="B12" s="9">
        <v>5384</v>
      </c>
      <c r="C12" s="10">
        <v>93.994413407821227</v>
      </c>
      <c r="D12" s="11">
        <v>162</v>
      </c>
      <c r="E12" s="10">
        <v>100</v>
      </c>
      <c r="F12" s="12">
        <f t="shared" si="0"/>
        <v>5546</v>
      </c>
      <c r="G12" s="10">
        <v>94.159592529711375</v>
      </c>
      <c r="H12" s="10">
        <f t="shared" si="1"/>
        <v>2.9210241615578796</v>
      </c>
    </row>
    <row r="13" spans="1:8" x14ac:dyDescent="0.25">
      <c r="A13" s="8" t="s">
        <v>50</v>
      </c>
      <c r="B13" s="9">
        <v>3090</v>
      </c>
      <c r="C13" s="10">
        <v>90.882352941176464</v>
      </c>
      <c r="D13" s="11">
        <v>2340</v>
      </c>
      <c r="E13" s="10">
        <v>115.27093596059113</v>
      </c>
      <c r="F13" s="12">
        <f t="shared" si="0"/>
        <v>5430</v>
      </c>
      <c r="G13" s="10">
        <v>100</v>
      </c>
      <c r="H13" s="10">
        <f t="shared" si="1"/>
        <v>43.093922651933703</v>
      </c>
    </row>
    <row r="14" spans="1:8" x14ac:dyDescent="0.25">
      <c r="A14" s="8" t="s">
        <v>12</v>
      </c>
      <c r="B14" s="9">
        <v>3625</v>
      </c>
      <c r="C14" s="10">
        <v>96.899224806201545</v>
      </c>
      <c r="D14" s="11">
        <v>1539</v>
      </c>
      <c r="E14" s="10">
        <v>103.28859060402685</v>
      </c>
      <c r="F14" s="12">
        <f t="shared" si="0"/>
        <v>5164</v>
      </c>
      <c r="G14" s="10">
        <v>98.719174154081443</v>
      </c>
      <c r="H14" s="10">
        <f t="shared" si="1"/>
        <v>29.802478698683192</v>
      </c>
    </row>
    <row r="15" spans="1:8" x14ac:dyDescent="0.25">
      <c r="A15" s="8" t="s">
        <v>55</v>
      </c>
      <c r="B15" s="9">
        <v>4940</v>
      </c>
      <c r="C15" s="10">
        <v>98.8</v>
      </c>
      <c r="D15" s="11">
        <v>211</v>
      </c>
      <c r="E15" s="10">
        <v>84.063745019920319</v>
      </c>
      <c r="F15" s="12">
        <f t="shared" si="0"/>
        <v>5151</v>
      </c>
      <c r="G15" s="10">
        <v>98.095600837935635</v>
      </c>
      <c r="H15" s="10">
        <f t="shared" si="1"/>
        <v>4.0962919821393902</v>
      </c>
    </row>
    <row r="16" spans="1:8" x14ac:dyDescent="0.25">
      <c r="A16" s="8" t="s">
        <v>19</v>
      </c>
      <c r="B16" s="9">
        <v>4113</v>
      </c>
      <c r="C16" s="10">
        <v>94.966520434079882</v>
      </c>
      <c r="D16" s="11">
        <v>836</v>
      </c>
      <c r="E16" s="10">
        <v>113.58695652173913</v>
      </c>
      <c r="F16" s="12">
        <f t="shared" si="0"/>
        <v>4949</v>
      </c>
      <c r="G16" s="10">
        <v>97.671205841720933</v>
      </c>
      <c r="H16" s="10">
        <f t="shared" si="1"/>
        <v>16.892301475045464</v>
      </c>
    </row>
    <row r="17" spans="1:8" x14ac:dyDescent="0.25">
      <c r="A17" s="8" t="s">
        <v>35</v>
      </c>
      <c r="B17" s="9">
        <v>2012</v>
      </c>
      <c r="C17" s="10">
        <v>102.54841997961265</v>
      </c>
      <c r="D17" s="11">
        <v>2612</v>
      </c>
      <c r="E17" s="10">
        <v>104.94174367215749</v>
      </c>
      <c r="F17" s="12">
        <f t="shared" si="0"/>
        <v>4624</v>
      </c>
      <c r="G17" s="10">
        <v>103.88676701864749</v>
      </c>
      <c r="H17" s="10">
        <f t="shared" si="1"/>
        <v>56.487889273356409</v>
      </c>
    </row>
    <row r="18" spans="1:8" x14ac:dyDescent="0.25">
      <c r="A18" s="8" t="s">
        <v>28</v>
      </c>
      <c r="B18" s="9">
        <v>3344</v>
      </c>
      <c r="C18" s="10">
        <v>93.225536660161694</v>
      </c>
      <c r="D18" s="11">
        <v>1212</v>
      </c>
      <c r="E18" s="10">
        <v>101.93439865433137</v>
      </c>
      <c r="F18" s="12">
        <f t="shared" si="0"/>
        <v>4556</v>
      </c>
      <c r="G18" s="10">
        <v>95.393634840871016</v>
      </c>
      <c r="H18" s="10">
        <f t="shared" si="1"/>
        <v>26.602282704126427</v>
      </c>
    </row>
    <row r="19" spans="1:8" x14ac:dyDescent="0.25">
      <c r="A19" s="8" t="s">
        <v>43</v>
      </c>
      <c r="B19" s="9">
        <v>3743</v>
      </c>
      <c r="C19" s="10">
        <v>98.344718864950082</v>
      </c>
      <c r="D19" s="11">
        <v>740</v>
      </c>
      <c r="E19" s="10">
        <v>105.71428571428571</v>
      </c>
      <c r="F19" s="12">
        <f t="shared" si="0"/>
        <v>4483</v>
      </c>
      <c r="G19" s="10">
        <v>99.489569462938306</v>
      </c>
      <c r="H19" s="10">
        <f t="shared" si="1"/>
        <v>16.506803479812625</v>
      </c>
    </row>
    <row r="20" spans="1:8" x14ac:dyDescent="0.25">
      <c r="A20" s="13" t="s">
        <v>38</v>
      </c>
      <c r="B20" s="9">
        <v>3662</v>
      </c>
      <c r="C20" s="10">
        <v>100</v>
      </c>
      <c r="D20" s="11">
        <v>738</v>
      </c>
      <c r="E20" s="10">
        <v>100</v>
      </c>
      <c r="F20" s="12">
        <f t="shared" si="0"/>
        <v>4400</v>
      </c>
      <c r="G20" s="10">
        <v>100</v>
      </c>
      <c r="H20" s="10">
        <f t="shared" si="1"/>
        <v>16.772727272727273</v>
      </c>
    </row>
    <row r="21" spans="1:8" x14ac:dyDescent="0.25">
      <c r="A21" s="8" t="s">
        <v>18</v>
      </c>
      <c r="B21" s="9">
        <v>2893</v>
      </c>
      <c r="C21" s="10">
        <v>85.163379452458045</v>
      </c>
      <c r="D21" s="11">
        <v>1107</v>
      </c>
      <c r="E21" s="10">
        <v>183.58208955223881</v>
      </c>
      <c r="F21" s="12">
        <f t="shared" si="0"/>
        <v>4000</v>
      </c>
      <c r="G21" s="10">
        <v>100</v>
      </c>
      <c r="H21" s="10">
        <f t="shared" si="1"/>
        <v>27.675000000000001</v>
      </c>
    </row>
    <row r="22" spans="1:8" x14ac:dyDescent="0.25">
      <c r="A22" s="8" t="s">
        <v>33</v>
      </c>
      <c r="B22" s="9">
        <v>3020</v>
      </c>
      <c r="C22" s="10">
        <v>94.375</v>
      </c>
      <c r="D22" s="11">
        <v>906</v>
      </c>
      <c r="E22" s="10">
        <v>109.68523002421307</v>
      </c>
      <c r="F22" s="12">
        <f t="shared" si="0"/>
        <v>3926</v>
      </c>
      <c r="G22" s="10">
        <v>97.516145057128668</v>
      </c>
      <c r="H22" s="10">
        <f t="shared" si="1"/>
        <v>23.076923076923077</v>
      </c>
    </row>
    <row r="23" spans="1:8" x14ac:dyDescent="0.25">
      <c r="A23" s="8" t="s">
        <v>52</v>
      </c>
      <c r="B23" s="9">
        <v>3153</v>
      </c>
      <c r="C23" s="10">
        <v>93.394549763033169</v>
      </c>
      <c r="D23" s="11">
        <v>693</v>
      </c>
      <c r="E23" s="10">
        <v>116.47058823529412</v>
      </c>
      <c r="F23" s="12">
        <f t="shared" si="0"/>
        <v>3846</v>
      </c>
      <c r="G23" s="10">
        <v>96.852178292621502</v>
      </c>
      <c r="H23" s="10">
        <f t="shared" si="1"/>
        <v>18.018720748829953</v>
      </c>
    </row>
    <row r="24" spans="1:8" x14ac:dyDescent="0.25">
      <c r="A24" s="8" t="s">
        <v>30</v>
      </c>
      <c r="B24" s="9">
        <v>3452</v>
      </c>
      <c r="C24" s="10">
        <v>80</v>
      </c>
      <c r="D24" s="11">
        <v>370</v>
      </c>
      <c r="E24" s="10">
        <v>100</v>
      </c>
      <c r="F24" s="12">
        <f t="shared" si="0"/>
        <v>3822</v>
      </c>
      <c r="G24" s="10">
        <v>81.579509071504802</v>
      </c>
      <c r="H24" s="10">
        <f t="shared" si="1"/>
        <v>9.680795395081109</v>
      </c>
    </row>
    <row r="25" spans="1:8" x14ac:dyDescent="0.25">
      <c r="A25" s="8" t="s">
        <v>8</v>
      </c>
      <c r="B25" s="9">
        <v>3404</v>
      </c>
      <c r="C25" s="10">
        <v>93.955285674855091</v>
      </c>
      <c r="D25" s="11">
        <v>231</v>
      </c>
      <c r="E25" s="10">
        <v>105.96330275229357</v>
      </c>
      <c r="F25" s="12">
        <f t="shared" si="0"/>
        <v>3635</v>
      </c>
      <c r="G25" s="10">
        <v>94.636813329862008</v>
      </c>
      <c r="H25" s="10">
        <f t="shared" si="1"/>
        <v>6.3548830811554335</v>
      </c>
    </row>
    <row r="26" spans="1:8" x14ac:dyDescent="0.25">
      <c r="A26" s="8" t="s">
        <v>44</v>
      </c>
      <c r="B26" s="9">
        <v>2023</v>
      </c>
      <c r="C26" s="10">
        <v>88.033072236727591</v>
      </c>
      <c r="D26" s="11">
        <v>1609</v>
      </c>
      <c r="E26" s="10">
        <v>103.07495195387573</v>
      </c>
      <c r="F26" s="12">
        <f t="shared" si="0"/>
        <v>3632</v>
      </c>
      <c r="G26" s="10">
        <v>94.117647058823536</v>
      </c>
      <c r="H26" s="10">
        <f t="shared" si="1"/>
        <v>44.30066079295154</v>
      </c>
    </row>
    <row r="27" spans="1:8" x14ac:dyDescent="0.25">
      <c r="A27" s="8" t="s">
        <v>20</v>
      </c>
      <c r="B27" s="9">
        <v>2587</v>
      </c>
      <c r="C27" s="10">
        <v>78.992366412213741</v>
      </c>
      <c r="D27" s="11">
        <v>1013</v>
      </c>
      <c r="E27" s="10">
        <v>130.37323037323037</v>
      </c>
      <c r="F27" s="12">
        <f t="shared" si="0"/>
        <v>3600</v>
      </c>
      <c r="G27" s="10">
        <v>88.845014807502466</v>
      </c>
      <c r="H27" s="10">
        <f t="shared" si="1"/>
        <v>28.138888888888893</v>
      </c>
    </row>
    <row r="28" spans="1:8" x14ac:dyDescent="0.25">
      <c r="A28" s="8" t="s">
        <v>25</v>
      </c>
      <c r="B28" s="9">
        <v>2924</v>
      </c>
      <c r="C28" s="10">
        <v>87.101578790586828</v>
      </c>
      <c r="D28" s="11">
        <v>655</v>
      </c>
      <c r="E28" s="10">
        <v>128.43137254901961</v>
      </c>
      <c r="F28" s="12">
        <f t="shared" si="0"/>
        <v>3579</v>
      </c>
      <c r="G28" s="10">
        <v>92.552366175329709</v>
      </c>
      <c r="H28" s="10">
        <f t="shared" si="1"/>
        <v>18.301201452919809</v>
      </c>
    </row>
    <row r="29" spans="1:8" x14ac:dyDescent="0.25">
      <c r="A29" s="13" t="s">
        <v>16</v>
      </c>
      <c r="B29" s="9">
        <v>2944</v>
      </c>
      <c r="C29" s="10">
        <v>91.343468817871553</v>
      </c>
      <c r="D29" s="11">
        <v>619</v>
      </c>
      <c r="E29" s="10">
        <v>95.820433436532511</v>
      </c>
      <c r="F29" s="12">
        <f t="shared" si="0"/>
        <v>3563</v>
      </c>
      <c r="G29" s="10">
        <v>92.090979581287158</v>
      </c>
      <c r="H29" s="10">
        <f t="shared" si="1"/>
        <v>17.373000280662364</v>
      </c>
    </row>
    <row r="30" spans="1:8" x14ac:dyDescent="0.25">
      <c r="A30" s="8" t="s">
        <v>61</v>
      </c>
      <c r="B30" s="9">
        <v>2821</v>
      </c>
      <c r="C30" s="10">
        <v>103.37119824111396</v>
      </c>
      <c r="D30" s="11">
        <v>671</v>
      </c>
      <c r="E30" s="10">
        <v>89.228723404255319</v>
      </c>
      <c r="F30" s="12">
        <f t="shared" si="0"/>
        <v>3492</v>
      </c>
      <c r="G30" s="10">
        <v>100.31600114909509</v>
      </c>
      <c r="H30" s="10">
        <f t="shared" si="1"/>
        <v>19.215349369988548</v>
      </c>
    </row>
    <row r="31" spans="1:8" x14ac:dyDescent="0.25">
      <c r="A31" s="8" t="s">
        <v>27</v>
      </c>
      <c r="B31" s="9">
        <v>1778</v>
      </c>
      <c r="C31" s="10">
        <v>83.947119924457041</v>
      </c>
      <c r="D31" s="11">
        <v>1693</v>
      </c>
      <c r="E31" s="10">
        <v>125.12934220251293</v>
      </c>
      <c r="F31" s="12">
        <f t="shared" si="0"/>
        <v>3471</v>
      </c>
      <c r="G31" s="10">
        <v>100</v>
      </c>
      <c r="H31" s="10">
        <f t="shared" si="1"/>
        <v>48.775569000288101</v>
      </c>
    </row>
    <row r="32" spans="1:8" x14ac:dyDescent="0.25">
      <c r="A32" s="8" t="s">
        <v>42</v>
      </c>
      <c r="B32" s="9">
        <v>1828</v>
      </c>
      <c r="C32" s="10">
        <v>98.17400644468313</v>
      </c>
      <c r="D32" s="11">
        <v>1602</v>
      </c>
      <c r="E32" s="10">
        <v>122.85276073619632</v>
      </c>
      <c r="F32" s="12">
        <f t="shared" si="0"/>
        <v>3430</v>
      </c>
      <c r="G32" s="10">
        <v>108.33859759949463</v>
      </c>
      <c r="H32" s="10">
        <f t="shared" si="1"/>
        <v>46.705539358600582</v>
      </c>
    </row>
    <row r="33" spans="1:8" x14ac:dyDescent="0.25">
      <c r="A33" s="8" t="s">
        <v>40</v>
      </c>
      <c r="B33" s="9">
        <v>2414</v>
      </c>
      <c r="C33" s="10">
        <v>94.333724110980853</v>
      </c>
      <c r="D33" s="11">
        <v>1000</v>
      </c>
      <c r="E33" s="10">
        <v>100</v>
      </c>
      <c r="F33" s="12">
        <f t="shared" si="0"/>
        <v>3414</v>
      </c>
      <c r="G33" s="10">
        <v>95.925821860073057</v>
      </c>
      <c r="H33" s="10">
        <f t="shared" si="1"/>
        <v>29.291154071470416</v>
      </c>
    </row>
    <row r="34" spans="1:8" x14ac:dyDescent="0.25">
      <c r="A34" s="8" t="s">
        <v>17</v>
      </c>
      <c r="B34" s="9">
        <v>2078</v>
      </c>
      <c r="C34" s="10">
        <v>100</v>
      </c>
      <c r="D34" s="11">
        <v>1265</v>
      </c>
      <c r="E34" s="10">
        <v>93.42688330871492</v>
      </c>
      <c r="F34" s="12">
        <f t="shared" si="0"/>
        <v>3343</v>
      </c>
      <c r="G34" s="10">
        <v>97.406759906759902</v>
      </c>
      <c r="H34" s="10">
        <f t="shared" si="1"/>
        <v>37.840263236613822</v>
      </c>
    </row>
    <row r="35" spans="1:8" x14ac:dyDescent="0.25">
      <c r="A35" s="8" t="s">
        <v>23</v>
      </c>
      <c r="B35" s="9">
        <v>1986</v>
      </c>
      <c r="C35" s="10">
        <v>100.15128593040848</v>
      </c>
      <c r="D35" s="11">
        <v>1217</v>
      </c>
      <c r="E35" s="10">
        <v>102.5273799494524</v>
      </c>
      <c r="F35" s="12">
        <f t="shared" si="0"/>
        <v>3203</v>
      </c>
      <c r="G35" s="10">
        <v>101.0410094637224</v>
      </c>
      <c r="H35" s="10">
        <f t="shared" si="1"/>
        <v>37.995629097720887</v>
      </c>
    </row>
    <row r="36" spans="1:8" x14ac:dyDescent="0.25">
      <c r="A36" s="8" t="s">
        <v>15</v>
      </c>
      <c r="B36" s="9">
        <v>1921</v>
      </c>
      <c r="C36" s="10">
        <v>73.376623376623371</v>
      </c>
      <c r="D36" s="11">
        <v>1147</v>
      </c>
      <c r="E36" s="10">
        <v>149.34895833333334</v>
      </c>
      <c r="F36" s="12">
        <f t="shared" si="0"/>
        <v>3068</v>
      </c>
      <c r="G36" s="10">
        <v>90.608387477849973</v>
      </c>
      <c r="H36" s="10">
        <f t="shared" si="1"/>
        <v>37.385919165580184</v>
      </c>
    </row>
    <row r="37" spans="1:8" x14ac:dyDescent="0.25">
      <c r="A37" s="8" t="s">
        <v>47</v>
      </c>
      <c r="B37" s="9">
        <v>966</v>
      </c>
      <c r="C37" s="10">
        <v>70.408163265306129</v>
      </c>
      <c r="D37" s="11">
        <v>1924</v>
      </c>
      <c r="E37" s="10">
        <v>126.74571805006588</v>
      </c>
      <c r="F37" s="12">
        <f t="shared" si="0"/>
        <v>2890</v>
      </c>
      <c r="G37" s="10">
        <v>100</v>
      </c>
      <c r="H37" s="10">
        <f t="shared" si="1"/>
        <v>66.574394463667815</v>
      </c>
    </row>
    <row r="38" spans="1:8" x14ac:dyDescent="0.25">
      <c r="A38" s="8" t="s">
        <v>32</v>
      </c>
      <c r="B38" s="9">
        <v>1006</v>
      </c>
      <c r="C38" s="10">
        <v>102.54841997961265</v>
      </c>
      <c r="D38" s="11">
        <v>1820</v>
      </c>
      <c r="E38" s="10">
        <v>100</v>
      </c>
      <c r="F38" s="12">
        <f t="shared" si="0"/>
        <v>2826</v>
      </c>
      <c r="G38" s="10">
        <v>100.89253837915031</v>
      </c>
      <c r="H38" s="10">
        <f t="shared" si="1"/>
        <v>64.401981599433839</v>
      </c>
    </row>
    <row r="39" spans="1:8" x14ac:dyDescent="0.25">
      <c r="A39" s="8" t="s">
        <v>14</v>
      </c>
      <c r="B39" s="9">
        <v>2316</v>
      </c>
      <c r="C39" s="10">
        <v>105.89849108367626</v>
      </c>
      <c r="D39" s="11">
        <v>387</v>
      </c>
      <c r="E39" s="10">
        <v>102.65251989389921</v>
      </c>
      <c r="F39" s="12">
        <f t="shared" si="0"/>
        <v>2703</v>
      </c>
      <c r="G39" s="10">
        <v>105.42121684867395</v>
      </c>
      <c r="H39" s="10">
        <f t="shared" si="1"/>
        <v>14.317425083240842</v>
      </c>
    </row>
    <row r="40" spans="1:8" x14ac:dyDescent="0.25">
      <c r="A40" s="8" t="s">
        <v>41</v>
      </c>
      <c r="B40" s="9">
        <v>317</v>
      </c>
      <c r="C40" s="10">
        <v>80.456852791878177</v>
      </c>
      <c r="D40" s="11">
        <v>2181</v>
      </c>
      <c r="E40" s="10">
        <v>105.05780346820809</v>
      </c>
      <c r="F40" s="12">
        <f t="shared" si="0"/>
        <v>2498</v>
      </c>
      <c r="G40" s="10">
        <v>101.1336032388664</v>
      </c>
      <c r="H40" s="10">
        <f t="shared" si="1"/>
        <v>87.309847878302634</v>
      </c>
    </row>
    <row r="41" spans="1:8" x14ac:dyDescent="0.25">
      <c r="A41" s="13" t="s">
        <v>45</v>
      </c>
      <c r="B41" s="9">
        <v>1565</v>
      </c>
      <c r="C41" s="10">
        <v>77.283950617283949</v>
      </c>
      <c r="D41" s="11">
        <v>875</v>
      </c>
      <c r="E41" s="10">
        <v>81.395348837209298</v>
      </c>
      <c r="F41" s="12">
        <f t="shared" si="0"/>
        <v>2440</v>
      </c>
      <c r="G41" s="10">
        <v>78.709677419354833</v>
      </c>
      <c r="H41" s="10">
        <f t="shared" si="1"/>
        <v>35.860655737704917</v>
      </c>
    </row>
    <row r="42" spans="1:8" x14ac:dyDescent="0.25">
      <c r="A42" s="8" t="s">
        <v>48</v>
      </c>
      <c r="B42" s="9">
        <v>1354</v>
      </c>
      <c r="C42" s="10">
        <v>97.9739507959479</v>
      </c>
      <c r="D42" s="11">
        <v>1018</v>
      </c>
      <c r="E42" s="10">
        <v>103.03643724696356</v>
      </c>
      <c r="F42" s="12">
        <f t="shared" si="0"/>
        <v>2372</v>
      </c>
      <c r="G42" s="10">
        <v>100.08438818565401</v>
      </c>
      <c r="H42" s="10">
        <f t="shared" si="1"/>
        <v>42.917369308600342</v>
      </c>
    </row>
    <row r="43" spans="1:8" x14ac:dyDescent="0.25">
      <c r="A43" s="8" t="s">
        <v>24</v>
      </c>
      <c r="B43" s="9">
        <v>812</v>
      </c>
      <c r="C43" s="10">
        <v>63.686274509803923</v>
      </c>
      <c r="D43" s="11">
        <v>1487</v>
      </c>
      <c r="E43" s="10">
        <v>119.43775100401606</v>
      </c>
      <c r="F43" s="12">
        <f t="shared" si="0"/>
        <v>2299</v>
      </c>
      <c r="G43" s="10">
        <v>91.230158730158735</v>
      </c>
      <c r="H43" s="10">
        <f t="shared" si="1"/>
        <v>64.680295780774259</v>
      </c>
    </row>
    <row r="44" spans="1:8" x14ac:dyDescent="0.25">
      <c r="A44" s="8" t="s">
        <v>22</v>
      </c>
      <c r="B44" s="9">
        <v>1327</v>
      </c>
      <c r="C44" s="10">
        <v>99.924698795180717</v>
      </c>
      <c r="D44" s="11">
        <v>950</v>
      </c>
      <c r="E44" s="10">
        <v>101.60427807486631</v>
      </c>
      <c r="F44" s="12">
        <f t="shared" si="0"/>
        <v>2277</v>
      </c>
      <c r="G44" s="10">
        <v>100.61864781263809</v>
      </c>
      <c r="H44" s="10">
        <f t="shared" si="1"/>
        <v>41.721563460693893</v>
      </c>
    </row>
    <row r="45" spans="1:8" x14ac:dyDescent="0.25">
      <c r="A45" s="8" t="s">
        <v>36</v>
      </c>
      <c r="B45" s="9">
        <v>1454</v>
      </c>
      <c r="C45" s="10">
        <v>94.78487614080835</v>
      </c>
      <c r="D45" s="11">
        <v>744</v>
      </c>
      <c r="E45" s="10">
        <v>80.086114101184066</v>
      </c>
      <c r="F45" s="12">
        <f t="shared" si="0"/>
        <v>2198</v>
      </c>
      <c r="G45" s="10">
        <v>89.240763296792522</v>
      </c>
      <c r="H45" s="10">
        <f t="shared" si="1"/>
        <v>33.848953594176521</v>
      </c>
    </row>
    <row r="46" spans="1:8" x14ac:dyDescent="0.25">
      <c r="A46" s="8" t="s">
        <v>46</v>
      </c>
      <c r="B46" s="9">
        <v>1195</v>
      </c>
      <c r="C46" s="10">
        <v>84.631728045325772</v>
      </c>
      <c r="D46" s="11">
        <v>880</v>
      </c>
      <c r="E46" s="10">
        <v>100.45662100456622</v>
      </c>
      <c r="F46" s="12">
        <f t="shared" si="0"/>
        <v>2075</v>
      </c>
      <c r="G46" s="10">
        <v>90.69055944055944</v>
      </c>
      <c r="H46" s="10">
        <f t="shared" si="1"/>
        <v>42.409638554216869</v>
      </c>
    </row>
    <row r="47" spans="1:8" x14ac:dyDescent="0.25">
      <c r="A47" s="8" t="s">
        <v>13</v>
      </c>
      <c r="B47" s="9">
        <v>1434</v>
      </c>
      <c r="C47" s="10">
        <v>98.896551724137936</v>
      </c>
      <c r="D47" s="11">
        <v>627</v>
      </c>
      <c r="E47" s="10">
        <v>120.34548944337811</v>
      </c>
      <c r="F47" s="12">
        <f t="shared" si="0"/>
        <v>2061</v>
      </c>
      <c r="G47" s="10">
        <v>104.5662100456621</v>
      </c>
      <c r="H47" s="10">
        <f t="shared" si="1"/>
        <v>30.422125181950509</v>
      </c>
    </row>
    <row r="48" spans="1:8" x14ac:dyDescent="0.25">
      <c r="A48" s="8" t="s">
        <v>26</v>
      </c>
      <c r="B48" s="9">
        <v>1215</v>
      </c>
      <c r="C48" s="10">
        <v>89.272593681116831</v>
      </c>
      <c r="D48" s="11">
        <v>841</v>
      </c>
      <c r="E48" s="10">
        <v>121.18155619596541</v>
      </c>
      <c r="F48" s="12">
        <f t="shared" si="0"/>
        <v>2056</v>
      </c>
      <c r="G48" s="10">
        <v>100.04866180048661</v>
      </c>
      <c r="H48" s="10">
        <f t="shared" si="1"/>
        <v>40.904669260700388</v>
      </c>
    </row>
    <row r="49" spans="1:8" x14ac:dyDescent="0.25">
      <c r="A49" s="8" t="s">
        <v>59</v>
      </c>
      <c r="B49" s="9">
        <v>1497</v>
      </c>
      <c r="C49" s="10">
        <v>100.13377926421404</v>
      </c>
      <c r="D49" s="11">
        <v>387</v>
      </c>
      <c r="E49" s="10">
        <v>100</v>
      </c>
      <c r="F49" s="12">
        <f t="shared" si="0"/>
        <v>1884</v>
      </c>
      <c r="G49" s="10">
        <v>100.10626992561106</v>
      </c>
      <c r="H49" s="10">
        <f t="shared" si="1"/>
        <v>20.541401273885352</v>
      </c>
    </row>
    <row r="50" spans="1:8" x14ac:dyDescent="0.25">
      <c r="A50" s="8" t="s">
        <v>60</v>
      </c>
      <c r="B50" s="9">
        <v>1340</v>
      </c>
      <c r="C50" s="10">
        <v>78.134110787172006</v>
      </c>
      <c r="D50" s="11">
        <v>530</v>
      </c>
      <c r="E50" s="10">
        <v>143.24324324324326</v>
      </c>
      <c r="F50" s="12">
        <f t="shared" si="0"/>
        <v>1870</v>
      </c>
      <c r="G50" s="10">
        <v>89.68824940047962</v>
      </c>
      <c r="H50" s="10">
        <f t="shared" si="1"/>
        <v>28.342245989304814</v>
      </c>
    </row>
    <row r="51" spans="1:8" x14ac:dyDescent="0.25">
      <c r="A51" s="8" t="s">
        <v>49</v>
      </c>
      <c r="B51" s="9">
        <v>1072</v>
      </c>
      <c r="C51" s="10">
        <v>87.58169934640523</v>
      </c>
      <c r="D51" s="11">
        <v>716</v>
      </c>
      <c r="E51" s="10">
        <v>148.24016563146998</v>
      </c>
      <c r="F51" s="12">
        <f t="shared" si="0"/>
        <v>1788</v>
      </c>
      <c r="G51" s="10">
        <v>104.74516695957821</v>
      </c>
      <c r="H51" s="10">
        <f t="shared" si="1"/>
        <v>40.044742729306485</v>
      </c>
    </row>
    <row r="52" spans="1:8" x14ac:dyDescent="0.25">
      <c r="A52" s="8" t="s">
        <v>56</v>
      </c>
      <c r="B52" s="9">
        <v>566</v>
      </c>
      <c r="C52" s="10">
        <v>97.923875432525946</v>
      </c>
      <c r="D52" s="11">
        <v>1163</v>
      </c>
      <c r="E52" s="10">
        <v>101.04257167680278</v>
      </c>
      <c r="F52" s="12">
        <f t="shared" si="0"/>
        <v>1729</v>
      </c>
      <c r="G52" s="10">
        <v>100</v>
      </c>
      <c r="H52" s="10">
        <f t="shared" si="1"/>
        <v>67.26431463273569</v>
      </c>
    </row>
    <row r="53" spans="1:8" x14ac:dyDescent="0.25">
      <c r="A53" s="8" t="s">
        <v>58</v>
      </c>
      <c r="B53" s="9">
        <v>620</v>
      </c>
      <c r="C53" s="10">
        <v>100</v>
      </c>
      <c r="D53" s="11">
        <v>895</v>
      </c>
      <c r="E53" s="10">
        <v>100</v>
      </c>
      <c r="F53" s="12">
        <f t="shared" si="0"/>
        <v>1515</v>
      </c>
      <c r="G53" s="10">
        <v>100</v>
      </c>
      <c r="H53" s="10">
        <f t="shared" si="1"/>
        <v>59.07590759075908</v>
      </c>
    </row>
    <row r="54" spans="1:8" x14ac:dyDescent="0.25">
      <c r="A54" s="8" t="s">
        <v>54</v>
      </c>
      <c r="B54" s="9">
        <v>516</v>
      </c>
      <c r="C54" s="10">
        <v>100</v>
      </c>
      <c r="D54" s="11">
        <v>562</v>
      </c>
      <c r="E54" s="10">
        <v>112.85140562248996</v>
      </c>
      <c r="F54" s="12">
        <f t="shared" si="0"/>
        <v>1078</v>
      </c>
      <c r="G54" s="10">
        <v>106.31163708086785</v>
      </c>
      <c r="H54" s="10">
        <f t="shared" si="1"/>
        <v>52.133580705009273</v>
      </c>
    </row>
    <row r="55" spans="1:8" x14ac:dyDescent="0.25">
      <c r="A55" s="8" t="s">
        <v>62</v>
      </c>
      <c r="B55" s="9">
        <v>419</v>
      </c>
      <c r="C55" s="10">
        <v>62.074074074074076</v>
      </c>
      <c r="D55" s="11">
        <v>540</v>
      </c>
      <c r="E55" s="10">
        <v>112.5</v>
      </c>
      <c r="F55" s="12">
        <f t="shared" si="0"/>
        <v>959</v>
      </c>
      <c r="G55" s="10">
        <v>83.030303030303031</v>
      </c>
      <c r="H55" s="10">
        <f t="shared" si="1"/>
        <v>56.308654848800835</v>
      </c>
    </row>
    <row r="56" spans="1:8" x14ac:dyDescent="0.25">
      <c r="A56" s="8" t="s">
        <v>37</v>
      </c>
      <c r="B56" s="9">
        <v>0</v>
      </c>
      <c r="C56" s="10" t="s">
        <v>11</v>
      </c>
      <c r="D56" s="11">
        <v>887</v>
      </c>
      <c r="E56" s="10">
        <v>101.02505694760821</v>
      </c>
      <c r="F56" s="12">
        <f t="shared" si="0"/>
        <v>887</v>
      </c>
      <c r="G56" s="10">
        <v>101.02505694760821</v>
      </c>
      <c r="H56" s="10">
        <f t="shared" si="1"/>
        <v>100</v>
      </c>
    </row>
    <row r="57" spans="1:8" x14ac:dyDescent="0.25">
      <c r="A57" s="8" t="s">
        <v>34</v>
      </c>
      <c r="B57" s="9">
        <v>236</v>
      </c>
      <c r="C57" s="10">
        <v>82.229965156794421</v>
      </c>
      <c r="D57" s="11">
        <v>576</v>
      </c>
      <c r="E57" s="10">
        <v>100</v>
      </c>
      <c r="F57" s="12">
        <f t="shared" si="0"/>
        <v>812</v>
      </c>
      <c r="G57" s="10">
        <v>94.090382387022018</v>
      </c>
      <c r="H57" s="10">
        <f t="shared" si="1"/>
        <v>70.935960591133011</v>
      </c>
    </row>
    <row r="58" spans="1:8" x14ac:dyDescent="0.25">
      <c r="A58" s="8" t="s">
        <v>57</v>
      </c>
      <c r="B58" s="9">
        <v>141</v>
      </c>
      <c r="C58" s="10">
        <v>75.806451612903231</v>
      </c>
      <c r="D58" s="11">
        <v>405</v>
      </c>
      <c r="E58" s="10">
        <v>100</v>
      </c>
      <c r="F58" s="12">
        <f t="shared" si="0"/>
        <v>546</v>
      </c>
      <c r="G58" s="10">
        <v>92.385786802030452</v>
      </c>
      <c r="H58" s="10">
        <f t="shared" si="1"/>
        <v>74.175824175824175</v>
      </c>
    </row>
    <row r="59" spans="1:8" s="23" customFormat="1" ht="17.25" customHeight="1" x14ac:dyDescent="0.25">
      <c r="A59" s="14" t="s">
        <v>63</v>
      </c>
      <c r="B59" s="15">
        <v>136.80000000000001</v>
      </c>
      <c r="C59" s="15">
        <v>91.7</v>
      </c>
      <c r="D59" s="15">
        <v>56.9</v>
      </c>
      <c r="E59" s="15">
        <v>104.1</v>
      </c>
      <c r="F59" s="15">
        <v>193.7</v>
      </c>
      <c r="G59" s="15">
        <v>95</v>
      </c>
      <c r="H59" s="16">
        <f t="shared" si="1"/>
        <v>29.375322663913266</v>
      </c>
    </row>
    <row r="60" spans="1:8" x14ac:dyDescent="0.25">
      <c r="B60" s="24"/>
      <c r="C60" s="19"/>
      <c r="D60" s="19"/>
      <c r="E60" s="19"/>
      <c r="F60" s="25"/>
      <c r="G60" s="19"/>
      <c r="H60" s="19"/>
    </row>
  </sheetData>
  <mergeCells count="4">
    <mergeCell ref="A1:G1"/>
    <mergeCell ref="B3:C3"/>
    <mergeCell ref="D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2017-08-01T09:32:19Z</dcterms:created>
  <dcterms:modified xsi:type="dcterms:W3CDTF">2017-08-01T09:35:05Z</dcterms:modified>
</cp:coreProperties>
</file>